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2583F85D-9A1D-4210-BFCB-5923D0311FA8}" xr6:coauthVersionLast="36" xr6:coauthVersionMax="36" xr10:uidLastSave="{00000000-0000-0000-0000-000000000000}"/>
  <bookViews>
    <workbookView xWindow="-90" yWindow="-15" windowWidth="19440" windowHeight="12750" activeTab="8" xr2:uid="{00000000-000D-0000-FFFF-FFFF00000000}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ODI I D.I" sheetId="2" r:id="rId10"/>
    <sheet name="List2" sheetId="4" r:id="rId11"/>
  </sheets>
  <definedNames>
    <definedName name="_xlnm.Print_Titles" localSheetId="8">PRIHODI!$13:$14</definedName>
    <definedName name="_xlnm.Print_Titles" localSheetId="9">'RASHODI I D.I'!$4:$6</definedName>
  </definedNames>
  <calcPr calcId="191029"/>
</workbook>
</file>

<file path=xl/calcChain.xml><?xml version="1.0" encoding="utf-8"?>
<calcChain xmlns="http://schemas.openxmlformats.org/spreadsheetml/2006/main">
  <c r="M11" i="2" l="1"/>
  <c r="M12" i="2"/>
  <c r="M25" i="2"/>
  <c r="M31" i="2"/>
  <c r="K312" i="2" l="1"/>
  <c r="K313" i="2"/>
  <c r="AK167" i="5" l="1"/>
  <c r="AK165" i="5"/>
  <c r="AK163" i="5"/>
  <c r="AK17" i="5"/>
  <c r="AJ165" i="5"/>
  <c r="AJ163" i="5"/>
  <c r="AJ17" i="5"/>
  <c r="M10" i="2"/>
  <c r="D444" i="2" l="1"/>
  <c r="E444" i="2"/>
  <c r="H444" i="2"/>
  <c r="I444" i="2"/>
  <c r="K444" i="2"/>
  <c r="L444" i="2"/>
  <c r="N444" i="2"/>
  <c r="O444" i="2"/>
  <c r="P444" i="2"/>
  <c r="Q444" i="2"/>
  <c r="R444" i="2"/>
  <c r="S444" i="2"/>
  <c r="T444" i="2"/>
  <c r="W444" i="2"/>
  <c r="H198" i="2"/>
  <c r="Z12" i="2"/>
  <c r="Z11" i="2" s="1"/>
  <c r="AJ167" i="5"/>
  <c r="J72" i="2"/>
  <c r="U72" i="2"/>
  <c r="AB72" i="2" s="1"/>
  <c r="F453" i="2"/>
  <c r="U453" i="2"/>
  <c r="V453" i="2" s="1"/>
  <c r="X453" i="2" s="1"/>
  <c r="H556" i="2"/>
  <c r="AB90" i="2"/>
  <c r="AB170" i="2"/>
  <c r="AB252" i="2"/>
  <c r="AB332" i="2"/>
  <c r="AB414" i="2"/>
  <c r="AB576" i="2"/>
  <c r="AB656" i="2"/>
  <c r="AB736" i="2"/>
  <c r="AB815" i="2"/>
  <c r="AB814" i="2"/>
  <c r="AB812" i="2"/>
  <c r="AB811" i="2"/>
  <c r="AB810" i="2"/>
  <c r="AB809" i="2"/>
  <c r="AB807" i="2"/>
  <c r="AB806" i="2"/>
  <c r="AB804" i="2"/>
  <c r="AB803" i="2"/>
  <c r="AB802" i="2"/>
  <c r="AB801" i="2"/>
  <c r="AB800" i="2"/>
  <c r="AB799" i="2"/>
  <c r="AB798" i="2"/>
  <c r="AB794" i="2"/>
  <c r="AB793" i="2"/>
  <c r="AB792" i="2"/>
  <c r="AB791" i="2"/>
  <c r="AB789" i="2"/>
  <c r="AB788" i="2"/>
  <c r="AB787" i="2"/>
  <c r="AB786" i="2"/>
  <c r="AB783" i="2"/>
  <c r="AB782" i="2"/>
  <c r="AB781" i="2"/>
  <c r="AB780" i="2"/>
  <c r="AB779" i="2"/>
  <c r="AB778" i="2"/>
  <c r="AB777" i="2"/>
  <c r="AB775" i="2"/>
  <c r="AB773" i="2"/>
  <c r="AB772" i="2"/>
  <c r="AB771" i="2"/>
  <c r="AB770" i="2"/>
  <c r="AB769" i="2"/>
  <c r="AB768" i="2"/>
  <c r="AB767" i="2"/>
  <c r="AB766" i="2"/>
  <c r="AB765" i="2"/>
  <c r="AB763" i="2"/>
  <c r="AB762" i="2"/>
  <c r="AB761" i="2"/>
  <c r="AB760" i="2"/>
  <c r="AM174" i="5"/>
  <c r="AM173" i="5"/>
  <c r="AM162" i="5"/>
  <c r="J444" i="2" l="1"/>
  <c r="F444" i="2" s="1"/>
  <c r="U444" i="2"/>
  <c r="AB444" i="2" s="1"/>
  <c r="V72" i="2"/>
  <c r="X72" i="2" s="1"/>
  <c r="F72" i="2"/>
  <c r="AB453" i="2"/>
  <c r="U771" i="2"/>
  <c r="J771" i="2"/>
  <c r="F771" i="2" s="1"/>
  <c r="U770" i="2"/>
  <c r="J770" i="2"/>
  <c r="U769" i="2"/>
  <c r="J769" i="2"/>
  <c r="F769" i="2" s="1"/>
  <c r="U768" i="2"/>
  <c r="J768" i="2"/>
  <c r="F768" i="2" s="1"/>
  <c r="U767" i="2"/>
  <c r="J767" i="2"/>
  <c r="F767" i="2" s="1"/>
  <c r="U766" i="2"/>
  <c r="J766" i="2"/>
  <c r="F766" i="2" s="1"/>
  <c r="U765" i="2"/>
  <c r="J765" i="2"/>
  <c r="W764" i="2"/>
  <c r="T764" i="2"/>
  <c r="S764" i="2"/>
  <c r="R764" i="2"/>
  <c r="Q764" i="2"/>
  <c r="AB764" i="2" s="1"/>
  <c r="P764" i="2"/>
  <c r="O764" i="2"/>
  <c r="N764" i="2"/>
  <c r="L764" i="2"/>
  <c r="K764" i="2"/>
  <c r="I764" i="2"/>
  <c r="H764" i="2"/>
  <c r="E764" i="2"/>
  <c r="D764" i="2"/>
  <c r="U763" i="2"/>
  <c r="J763" i="2"/>
  <c r="F763" i="2" s="1"/>
  <c r="U762" i="2"/>
  <c r="J762" i="2"/>
  <c r="F762" i="2" s="1"/>
  <c r="U761" i="2"/>
  <c r="J761" i="2"/>
  <c r="F761" i="2" s="1"/>
  <c r="U760" i="2"/>
  <c r="J760" i="2"/>
  <c r="F760" i="2" s="1"/>
  <c r="U759" i="2"/>
  <c r="AB759" i="2" s="1"/>
  <c r="U758" i="2"/>
  <c r="AB758" i="2" s="1"/>
  <c r="J758" i="2"/>
  <c r="F758" i="2" s="1"/>
  <c r="W757" i="2"/>
  <c r="T757" i="2"/>
  <c r="S757" i="2"/>
  <c r="R757" i="2"/>
  <c r="Q757" i="2"/>
  <c r="P757" i="2"/>
  <c r="O757" i="2"/>
  <c r="N757" i="2"/>
  <c r="L757" i="2"/>
  <c r="K757" i="2"/>
  <c r="I757" i="2"/>
  <c r="H757" i="2"/>
  <c r="E757" i="2"/>
  <c r="D757" i="2"/>
  <c r="U756" i="2"/>
  <c r="AB756" i="2" s="1"/>
  <c r="J756" i="2"/>
  <c r="F756" i="2" s="1"/>
  <c r="U755" i="2"/>
  <c r="J755" i="2"/>
  <c r="F755" i="2" s="1"/>
  <c r="U754" i="2"/>
  <c r="AB754" i="2" s="1"/>
  <c r="J754" i="2"/>
  <c r="U753" i="2"/>
  <c r="AB753" i="2" s="1"/>
  <c r="J753" i="2"/>
  <c r="F753" i="2" s="1"/>
  <c r="W752" i="2"/>
  <c r="T752" i="2"/>
  <c r="S752" i="2"/>
  <c r="R752" i="2"/>
  <c r="Q752" i="2"/>
  <c r="P752" i="2"/>
  <c r="O752" i="2"/>
  <c r="N752" i="2"/>
  <c r="L752" i="2"/>
  <c r="K752" i="2"/>
  <c r="I752" i="2"/>
  <c r="H752" i="2"/>
  <c r="E752" i="2"/>
  <c r="D752" i="2"/>
  <c r="U750" i="2"/>
  <c r="AB750" i="2" s="1"/>
  <c r="J750" i="2"/>
  <c r="F750" i="2" s="1"/>
  <c r="U749" i="2"/>
  <c r="AB749" i="2" s="1"/>
  <c r="J749" i="2"/>
  <c r="F749" i="2" s="1"/>
  <c r="U748" i="2"/>
  <c r="AB748" i="2" s="1"/>
  <c r="J748" i="2"/>
  <c r="W747" i="2"/>
  <c r="T747" i="2"/>
  <c r="S747" i="2"/>
  <c r="R747" i="2"/>
  <c r="Q747" i="2"/>
  <c r="P747" i="2"/>
  <c r="O747" i="2"/>
  <c r="N747" i="2"/>
  <c r="L747" i="2"/>
  <c r="K747" i="2"/>
  <c r="I747" i="2"/>
  <c r="H747" i="2"/>
  <c r="E747" i="2"/>
  <c r="D747" i="2"/>
  <c r="U746" i="2"/>
  <c r="AB746" i="2" s="1"/>
  <c r="J746" i="2"/>
  <c r="F746" i="2" s="1"/>
  <c r="W745" i="2"/>
  <c r="T745" i="2"/>
  <c r="S745" i="2"/>
  <c r="R745" i="2"/>
  <c r="Q745" i="2"/>
  <c r="P745" i="2"/>
  <c r="O745" i="2"/>
  <c r="N745" i="2"/>
  <c r="L745" i="2"/>
  <c r="K745" i="2"/>
  <c r="I745" i="2"/>
  <c r="H745" i="2"/>
  <c r="E745" i="2"/>
  <c r="D745" i="2"/>
  <c r="U744" i="2"/>
  <c r="AB744" i="2" s="1"/>
  <c r="J744" i="2"/>
  <c r="U743" i="2"/>
  <c r="AB743" i="2" s="1"/>
  <c r="J743" i="2"/>
  <c r="F743" i="2" s="1"/>
  <c r="U742" i="2"/>
  <c r="AB742" i="2" s="1"/>
  <c r="J742" i="2"/>
  <c r="F742" i="2" s="1"/>
  <c r="U741" i="2"/>
  <c r="J741" i="2"/>
  <c r="F741" i="2" s="1"/>
  <c r="W740" i="2"/>
  <c r="T740" i="2"/>
  <c r="S740" i="2"/>
  <c r="R740" i="2"/>
  <c r="Q740" i="2"/>
  <c r="P740" i="2"/>
  <c r="O740" i="2"/>
  <c r="N740" i="2"/>
  <c r="L740" i="2"/>
  <c r="K740" i="2"/>
  <c r="I740" i="2"/>
  <c r="H740" i="2"/>
  <c r="E740" i="2"/>
  <c r="D740" i="2"/>
  <c r="U691" i="2"/>
  <c r="AB691" i="2" s="1"/>
  <c r="J691" i="2"/>
  <c r="U690" i="2"/>
  <c r="AB690" i="2" s="1"/>
  <c r="J690" i="2"/>
  <c r="U689" i="2"/>
  <c r="AB689" i="2" s="1"/>
  <c r="J689" i="2"/>
  <c r="U688" i="2"/>
  <c r="AB688" i="2" s="1"/>
  <c r="J688" i="2"/>
  <c r="U687" i="2"/>
  <c r="AB687" i="2" s="1"/>
  <c r="J687" i="2"/>
  <c r="U686" i="2"/>
  <c r="AB686" i="2" s="1"/>
  <c r="J686" i="2"/>
  <c r="U685" i="2"/>
  <c r="AB685" i="2" s="1"/>
  <c r="J685" i="2"/>
  <c r="W684" i="2"/>
  <c r="T684" i="2"/>
  <c r="S684" i="2"/>
  <c r="R684" i="2"/>
  <c r="Q684" i="2"/>
  <c r="P684" i="2"/>
  <c r="O684" i="2"/>
  <c r="N684" i="2"/>
  <c r="L684" i="2"/>
  <c r="K684" i="2"/>
  <c r="I684" i="2"/>
  <c r="H684" i="2"/>
  <c r="E684" i="2"/>
  <c r="D684" i="2"/>
  <c r="U683" i="2"/>
  <c r="AB683" i="2" s="1"/>
  <c r="J683" i="2"/>
  <c r="U682" i="2"/>
  <c r="AB682" i="2" s="1"/>
  <c r="J682" i="2"/>
  <c r="F682" i="2" s="1"/>
  <c r="U681" i="2"/>
  <c r="AB681" i="2" s="1"/>
  <c r="J681" i="2"/>
  <c r="F681" i="2" s="1"/>
  <c r="U680" i="2"/>
  <c r="AB680" i="2" s="1"/>
  <c r="J680" i="2"/>
  <c r="U679" i="2"/>
  <c r="AB679" i="2" s="1"/>
  <c r="J679" i="2"/>
  <c r="U678" i="2"/>
  <c r="AB678" i="2" s="1"/>
  <c r="J678" i="2"/>
  <c r="F678" i="2" s="1"/>
  <c r="W677" i="2"/>
  <c r="T677" i="2"/>
  <c r="S677" i="2"/>
  <c r="R677" i="2"/>
  <c r="Q677" i="2"/>
  <c r="P677" i="2"/>
  <c r="O677" i="2"/>
  <c r="N677" i="2"/>
  <c r="L677" i="2"/>
  <c r="K677" i="2"/>
  <c r="I677" i="2"/>
  <c r="H677" i="2"/>
  <c r="E677" i="2"/>
  <c r="D677" i="2"/>
  <c r="U676" i="2"/>
  <c r="AB676" i="2" s="1"/>
  <c r="J676" i="2"/>
  <c r="F676" i="2" s="1"/>
  <c r="U675" i="2"/>
  <c r="AB675" i="2" s="1"/>
  <c r="J675" i="2"/>
  <c r="F675" i="2" s="1"/>
  <c r="U674" i="2"/>
  <c r="AB674" i="2" s="1"/>
  <c r="J674" i="2"/>
  <c r="F674" i="2" s="1"/>
  <c r="U673" i="2"/>
  <c r="AB673" i="2" s="1"/>
  <c r="J673" i="2"/>
  <c r="W672" i="2"/>
  <c r="T672" i="2"/>
  <c r="S672" i="2"/>
  <c r="R672" i="2"/>
  <c r="Q672" i="2"/>
  <c r="P672" i="2"/>
  <c r="O672" i="2"/>
  <c r="N672" i="2"/>
  <c r="L672" i="2"/>
  <c r="K672" i="2"/>
  <c r="I672" i="2"/>
  <c r="H672" i="2"/>
  <c r="E672" i="2"/>
  <c r="D672" i="2"/>
  <c r="U670" i="2"/>
  <c r="AB670" i="2" s="1"/>
  <c r="J670" i="2"/>
  <c r="F670" i="2" s="1"/>
  <c r="U669" i="2"/>
  <c r="AB669" i="2" s="1"/>
  <c r="J669" i="2"/>
  <c r="F669" i="2" s="1"/>
  <c r="U668" i="2"/>
  <c r="AB668" i="2" s="1"/>
  <c r="J668" i="2"/>
  <c r="F668" i="2" s="1"/>
  <c r="W667" i="2"/>
  <c r="T667" i="2"/>
  <c r="S667" i="2"/>
  <c r="R667" i="2"/>
  <c r="Q667" i="2"/>
  <c r="P667" i="2"/>
  <c r="O667" i="2"/>
  <c r="N667" i="2"/>
  <c r="L667" i="2"/>
  <c r="K667" i="2"/>
  <c r="I667" i="2"/>
  <c r="H667" i="2"/>
  <c r="E667" i="2"/>
  <c r="D667" i="2"/>
  <c r="U666" i="2"/>
  <c r="AB666" i="2" s="1"/>
  <c r="J666" i="2"/>
  <c r="F666" i="2" s="1"/>
  <c r="W665" i="2"/>
  <c r="T665" i="2"/>
  <c r="S665" i="2"/>
  <c r="R665" i="2"/>
  <c r="Q665" i="2"/>
  <c r="P665" i="2"/>
  <c r="O665" i="2"/>
  <c r="N665" i="2"/>
  <c r="L665" i="2"/>
  <c r="K665" i="2"/>
  <c r="I665" i="2"/>
  <c r="H665" i="2"/>
  <c r="E665" i="2"/>
  <c r="D665" i="2"/>
  <c r="U664" i="2"/>
  <c r="AB664" i="2" s="1"/>
  <c r="J664" i="2"/>
  <c r="U663" i="2"/>
  <c r="AB663" i="2" s="1"/>
  <c r="J663" i="2"/>
  <c r="U662" i="2"/>
  <c r="AB662" i="2" s="1"/>
  <c r="J662" i="2"/>
  <c r="F662" i="2" s="1"/>
  <c r="U661" i="2"/>
  <c r="AB661" i="2" s="1"/>
  <c r="J661" i="2"/>
  <c r="F661" i="2" s="1"/>
  <c r="W660" i="2"/>
  <c r="T660" i="2"/>
  <c r="S660" i="2"/>
  <c r="R660" i="2"/>
  <c r="Q660" i="2"/>
  <c r="P660" i="2"/>
  <c r="O660" i="2"/>
  <c r="N660" i="2"/>
  <c r="L660" i="2"/>
  <c r="K660" i="2"/>
  <c r="I660" i="2"/>
  <c r="H660" i="2"/>
  <c r="E660" i="2"/>
  <c r="D660" i="2"/>
  <c r="AK169" i="5"/>
  <c r="AK170" i="5" s="1"/>
  <c r="AK160" i="5"/>
  <c r="AK158" i="5"/>
  <c r="AK154" i="5"/>
  <c r="AK151" i="5"/>
  <c r="AK150" i="5" s="1"/>
  <c r="AK147" i="5"/>
  <c r="AK146" i="5" s="1"/>
  <c r="AK140" i="5"/>
  <c r="AK139" i="5" s="1"/>
  <c r="AK138" i="5" s="1"/>
  <c r="AK124" i="5"/>
  <c r="AK119" i="5"/>
  <c r="AK116" i="5"/>
  <c r="AK113" i="5"/>
  <c r="AK112" i="5" s="1"/>
  <c r="AK106" i="5"/>
  <c r="AK103" i="5"/>
  <c r="AK101" i="5"/>
  <c r="AK98" i="5"/>
  <c r="AK91" i="5"/>
  <c r="AK90" i="5" s="1"/>
  <c r="AK23" i="5"/>
  <c r="AK20" i="5"/>
  <c r="AK19" i="5" s="1"/>
  <c r="Z813" i="2"/>
  <c r="Z808" i="2"/>
  <c r="Z805" i="2"/>
  <c r="Z797" i="2"/>
  <c r="Z790" i="2"/>
  <c r="Z785" i="2"/>
  <c r="Z776" i="2"/>
  <c r="Z774" i="2"/>
  <c r="Z733" i="2"/>
  <c r="Z728" i="2"/>
  <c r="Z725" i="2"/>
  <c r="Z717" i="2"/>
  <c r="Z710" i="2"/>
  <c r="Z705" i="2"/>
  <c r="Z696" i="2"/>
  <c r="Z694" i="2"/>
  <c r="Z573" i="2"/>
  <c r="Z568" i="2"/>
  <c r="Z565" i="2"/>
  <c r="Z549" i="2"/>
  <c r="Z544" i="2"/>
  <c r="Z535" i="2"/>
  <c r="Z533" i="2"/>
  <c r="Z523" i="2"/>
  <c r="Z516" i="2"/>
  <c r="Z511" i="2"/>
  <c r="Z506" i="2"/>
  <c r="Z504" i="2"/>
  <c r="Z499" i="2"/>
  <c r="Z493" i="2"/>
  <c r="Z488" i="2"/>
  <c r="Z485" i="2"/>
  <c r="Z477" i="2"/>
  <c r="Z470" i="2"/>
  <c r="Z465" i="2"/>
  <c r="Z456" i="2"/>
  <c r="Z454" i="2"/>
  <c r="Z435" i="2"/>
  <c r="Z430" i="2"/>
  <c r="Z425" i="2"/>
  <c r="Z423" i="2"/>
  <c r="Z418" i="2"/>
  <c r="Z411" i="2"/>
  <c r="Z406" i="2"/>
  <c r="Z403" i="2"/>
  <c r="Z395" i="2"/>
  <c r="Z388" i="2"/>
  <c r="Z383" i="2"/>
  <c r="Z374" i="2"/>
  <c r="Z372" i="2"/>
  <c r="Z362" i="2"/>
  <c r="Z350" i="2"/>
  <c r="Z345" i="2"/>
  <c r="Z343" i="2"/>
  <c r="Z338" i="2"/>
  <c r="Z329" i="2"/>
  <c r="Z324" i="2"/>
  <c r="Z321" i="2"/>
  <c r="Z306" i="2"/>
  <c r="Z301" i="2"/>
  <c r="Z290" i="2"/>
  <c r="Z263" i="2"/>
  <c r="Z261" i="2"/>
  <c r="Z256" i="2"/>
  <c r="Z249" i="2"/>
  <c r="Z244" i="2"/>
  <c r="Z241" i="2"/>
  <c r="Z233" i="2"/>
  <c r="Z226" i="2"/>
  <c r="Z221" i="2"/>
  <c r="Z212" i="2"/>
  <c r="Z210" i="2"/>
  <c r="Z191" i="2"/>
  <c r="Z186" i="2"/>
  <c r="Z181" i="2"/>
  <c r="Z179" i="2"/>
  <c r="Z174" i="2"/>
  <c r="Z167" i="2"/>
  <c r="Z162" i="2"/>
  <c r="Z159" i="2"/>
  <c r="Z151" i="2"/>
  <c r="Z144" i="2"/>
  <c r="Z139" i="2"/>
  <c r="Z128" i="2"/>
  <c r="Z118" i="2"/>
  <c r="Z111" i="2"/>
  <c r="Z106" i="2"/>
  <c r="Z101" i="2"/>
  <c r="Z99" i="2"/>
  <c r="Z94" i="2"/>
  <c r="Z87" i="2"/>
  <c r="Z79" i="2"/>
  <c r="Z59" i="2"/>
  <c r="U815" i="2"/>
  <c r="J815" i="2"/>
  <c r="F815" i="2" s="1"/>
  <c r="U814" i="2"/>
  <c r="J814" i="2"/>
  <c r="Y813" i="2"/>
  <c r="W813" i="2"/>
  <c r="T813" i="2"/>
  <c r="S813" i="2"/>
  <c r="R813" i="2"/>
  <c r="Q813" i="2"/>
  <c r="AB813" i="2" s="1"/>
  <c r="P813" i="2"/>
  <c r="O813" i="2"/>
  <c r="N813" i="2"/>
  <c r="L813" i="2"/>
  <c r="K813" i="2"/>
  <c r="I813" i="2"/>
  <c r="H813" i="2"/>
  <c r="E813" i="2"/>
  <c r="D813" i="2"/>
  <c r="U812" i="2"/>
  <c r="J812" i="2"/>
  <c r="F812" i="2" s="1"/>
  <c r="U811" i="2"/>
  <c r="J811" i="2"/>
  <c r="F811" i="2" s="1"/>
  <c r="U810" i="2"/>
  <c r="J810" i="2"/>
  <c r="U809" i="2"/>
  <c r="J809" i="2"/>
  <c r="Y808" i="2"/>
  <c r="W808" i="2"/>
  <c r="T808" i="2"/>
  <c r="S808" i="2"/>
  <c r="R808" i="2"/>
  <c r="Q808" i="2"/>
  <c r="AB808" i="2" s="1"/>
  <c r="P808" i="2"/>
  <c r="O808" i="2"/>
  <c r="N808" i="2"/>
  <c r="L808" i="2"/>
  <c r="K808" i="2"/>
  <c r="I808" i="2"/>
  <c r="H808" i="2"/>
  <c r="E808" i="2"/>
  <c r="D808" i="2"/>
  <c r="U807" i="2"/>
  <c r="J807" i="2"/>
  <c r="F807" i="2" s="1"/>
  <c r="U806" i="2"/>
  <c r="J806" i="2"/>
  <c r="F806" i="2" s="1"/>
  <c r="Y805" i="2"/>
  <c r="W805" i="2"/>
  <c r="T805" i="2"/>
  <c r="S805" i="2"/>
  <c r="R805" i="2"/>
  <c r="Q805" i="2"/>
  <c r="AB805" i="2" s="1"/>
  <c r="P805" i="2"/>
  <c r="O805" i="2"/>
  <c r="N805" i="2"/>
  <c r="L805" i="2"/>
  <c r="K805" i="2"/>
  <c r="I805" i="2"/>
  <c r="H805" i="2"/>
  <c r="E805" i="2"/>
  <c r="D805" i="2"/>
  <c r="U804" i="2"/>
  <c r="J804" i="2"/>
  <c r="F804" i="2" s="1"/>
  <c r="U803" i="2"/>
  <c r="J803" i="2"/>
  <c r="F803" i="2" s="1"/>
  <c r="U802" i="2"/>
  <c r="J802" i="2"/>
  <c r="U801" i="2"/>
  <c r="J801" i="2"/>
  <c r="U800" i="2"/>
  <c r="J800" i="2"/>
  <c r="F800" i="2" s="1"/>
  <c r="U799" i="2"/>
  <c r="J799" i="2"/>
  <c r="F799" i="2" s="1"/>
  <c r="U798" i="2"/>
  <c r="J798" i="2"/>
  <c r="Y797" i="2"/>
  <c r="W797" i="2"/>
  <c r="T797" i="2"/>
  <c r="S797" i="2"/>
  <c r="R797" i="2"/>
  <c r="Q797" i="2"/>
  <c r="AB797" i="2" s="1"/>
  <c r="P797" i="2"/>
  <c r="O797" i="2"/>
  <c r="N797" i="2"/>
  <c r="L797" i="2"/>
  <c r="K797" i="2"/>
  <c r="I797" i="2"/>
  <c r="H797" i="2"/>
  <c r="E797" i="2"/>
  <c r="D797" i="2"/>
  <c r="U794" i="2"/>
  <c r="J794" i="2"/>
  <c r="F794" i="2" s="1"/>
  <c r="U793" i="2"/>
  <c r="J793" i="2"/>
  <c r="U792" i="2"/>
  <c r="J792" i="2"/>
  <c r="F792" i="2" s="1"/>
  <c r="U791" i="2"/>
  <c r="J791" i="2"/>
  <c r="F791" i="2" s="1"/>
  <c r="Y790" i="2"/>
  <c r="W790" i="2"/>
  <c r="T790" i="2"/>
  <c r="S790" i="2"/>
  <c r="R790" i="2"/>
  <c r="Q790" i="2"/>
  <c r="AB790" i="2" s="1"/>
  <c r="P790" i="2"/>
  <c r="O790" i="2"/>
  <c r="N790" i="2"/>
  <c r="L790" i="2"/>
  <c r="K790" i="2"/>
  <c r="I790" i="2"/>
  <c r="H790" i="2"/>
  <c r="E790" i="2"/>
  <c r="D790" i="2"/>
  <c r="U789" i="2"/>
  <c r="J789" i="2"/>
  <c r="U788" i="2"/>
  <c r="J788" i="2"/>
  <c r="F788" i="2" s="1"/>
  <c r="U787" i="2"/>
  <c r="J787" i="2"/>
  <c r="F787" i="2" s="1"/>
  <c r="U786" i="2"/>
  <c r="J786" i="2"/>
  <c r="Y785" i="2"/>
  <c r="W785" i="2"/>
  <c r="T785" i="2"/>
  <c r="S785" i="2"/>
  <c r="R785" i="2"/>
  <c r="Q785" i="2"/>
  <c r="AB785" i="2" s="1"/>
  <c r="P785" i="2"/>
  <c r="O785" i="2"/>
  <c r="N785" i="2"/>
  <c r="L785" i="2"/>
  <c r="K785" i="2"/>
  <c r="I785" i="2"/>
  <c r="H785" i="2"/>
  <c r="E785" i="2"/>
  <c r="D785" i="2"/>
  <c r="U783" i="2"/>
  <c r="J783" i="2"/>
  <c r="F783" i="2" s="1"/>
  <c r="U782" i="2"/>
  <c r="J782" i="2"/>
  <c r="U781" i="2"/>
  <c r="J781" i="2"/>
  <c r="U780" i="2"/>
  <c r="J780" i="2"/>
  <c r="F780" i="2" s="1"/>
  <c r="U779" i="2"/>
  <c r="J779" i="2"/>
  <c r="F779" i="2" s="1"/>
  <c r="U778" i="2"/>
  <c r="J778" i="2"/>
  <c r="U777" i="2"/>
  <c r="J777" i="2"/>
  <c r="F777" i="2" s="1"/>
  <c r="Y776" i="2"/>
  <c r="W776" i="2"/>
  <c r="T776" i="2"/>
  <c r="S776" i="2"/>
  <c r="R776" i="2"/>
  <c r="Q776" i="2"/>
  <c r="AB776" i="2" s="1"/>
  <c r="P776" i="2"/>
  <c r="O776" i="2"/>
  <c r="N776" i="2"/>
  <c r="L776" i="2"/>
  <c r="K776" i="2"/>
  <c r="I776" i="2"/>
  <c r="H776" i="2"/>
  <c r="E776" i="2"/>
  <c r="D776" i="2"/>
  <c r="U775" i="2"/>
  <c r="J775" i="2"/>
  <c r="F775" i="2" s="1"/>
  <c r="Y774" i="2"/>
  <c r="W774" i="2"/>
  <c r="T774" i="2"/>
  <c r="S774" i="2"/>
  <c r="R774" i="2"/>
  <c r="Q774" i="2"/>
  <c r="AB774" i="2" s="1"/>
  <c r="P774" i="2"/>
  <c r="O774" i="2"/>
  <c r="N774" i="2"/>
  <c r="L774" i="2"/>
  <c r="K774" i="2"/>
  <c r="I774" i="2"/>
  <c r="H774" i="2"/>
  <c r="E774" i="2"/>
  <c r="D774" i="2"/>
  <c r="U773" i="2"/>
  <c r="J773" i="2"/>
  <c r="U772" i="2"/>
  <c r="J772" i="2"/>
  <c r="F772" i="2" s="1"/>
  <c r="U735" i="2"/>
  <c r="AB735" i="2" s="1"/>
  <c r="J735" i="2"/>
  <c r="U734" i="2"/>
  <c r="AB734" i="2" s="1"/>
  <c r="J734" i="2"/>
  <c r="F734" i="2" s="1"/>
  <c r="Y733" i="2"/>
  <c r="W733" i="2"/>
  <c r="T733" i="2"/>
  <c r="S733" i="2"/>
  <c r="R733" i="2"/>
  <c r="Q733" i="2"/>
  <c r="P733" i="2"/>
  <c r="O733" i="2"/>
  <c r="N733" i="2"/>
  <c r="L733" i="2"/>
  <c r="K733" i="2"/>
  <c r="I733" i="2"/>
  <c r="H733" i="2"/>
  <c r="E733" i="2"/>
  <c r="D733" i="2"/>
  <c r="U732" i="2"/>
  <c r="AB732" i="2" s="1"/>
  <c r="J732" i="2"/>
  <c r="F732" i="2" s="1"/>
  <c r="U731" i="2"/>
  <c r="AB731" i="2" s="1"/>
  <c r="J731" i="2"/>
  <c r="F731" i="2" s="1"/>
  <c r="U730" i="2"/>
  <c r="AB730" i="2" s="1"/>
  <c r="J730" i="2"/>
  <c r="U729" i="2"/>
  <c r="AB729" i="2" s="1"/>
  <c r="J729" i="2"/>
  <c r="Y728" i="2"/>
  <c r="W728" i="2"/>
  <c r="T728" i="2"/>
  <c r="S728" i="2"/>
  <c r="R728" i="2"/>
  <c r="Q728" i="2"/>
  <c r="P728" i="2"/>
  <c r="O728" i="2"/>
  <c r="N728" i="2"/>
  <c r="L728" i="2"/>
  <c r="K728" i="2"/>
  <c r="I728" i="2"/>
  <c r="H728" i="2"/>
  <c r="E728" i="2"/>
  <c r="D728" i="2"/>
  <c r="U727" i="2"/>
  <c r="AB727" i="2" s="1"/>
  <c r="J727" i="2"/>
  <c r="F727" i="2" s="1"/>
  <c r="U726" i="2"/>
  <c r="AB726" i="2" s="1"/>
  <c r="J726" i="2"/>
  <c r="F726" i="2" s="1"/>
  <c r="Y725" i="2"/>
  <c r="W725" i="2"/>
  <c r="T725" i="2"/>
  <c r="S725" i="2"/>
  <c r="R725" i="2"/>
  <c r="Q725" i="2"/>
  <c r="P725" i="2"/>
  <c r="O725" i="2"/>
  <c r="N725" i="2"/>
  <c r="L725" i="2"/>
  <c r="K725" i="2"/>
  <c r="I725" i="2"/>
  <c r="H725" i="2"/>
  <c r="E725" i="2"/>
  <c r="D725" i="2"/>
  <c r="U724" i="2"/>
  <c r="AB724" i="2" s="1"/>
  <c r="J724" i="2"/>
  <c r="U723" i="2"/>
  <c r="AB723" i="2" s="1"/>
  <c r="J723" i="2"/>
  <c r="F723" i="2" s="1"/>
  <c r="U722" i="2"/>
  <c r="AB722" i="2" s="1"/>
  <c r="J722" i="2"/>
  <c r="F722" i="2" s="1"/>
  <c r="U721" i="2"/>
  <c r="AB721" i="2" s="1"/>
  <c r="J721" i="2"/>
  <c r="U720" i="2"/>
  <c r="AB720" i="2" s="1"/>
  <c r="J720" i="2"/>
  <c r="F720" i="2" s="1"/>
  <c r="U719" i="2"/>
  <c r="AB719" i="2" s="1"/>
  <c r="J719" i="2"/>
  <c r="U718" i="2"/>
  <c r="AB718" i="2" s="1"/>
  <c r="J718" i="2"/>
  <c r="Y717" i="2"/>
  <c r="W717" i="2"/>
  <c r="T717" i="2"/>
  <c r="S717" i="2"/>
  <c r="R717" i="2"/>
  <c r="Q717" i="2"/>
  <c r="P717" i="2"/>
  <c r="O717" i="2"/>
  <c r="N717" i="2"/>
  <c r="L717" i="2"/>
  <c r="K717" i="2"/>
  <c r="I717" i="2"/>
  <c r="H717" i="2"/>
  <c r="E717" i="2"/>
  <c r="D717" i="2"/>
  <c r="U714" i="2"/>
  <c r="AB714" i="2" s="1"/>
  <c r="J714" i="2"/>
  <c r="F714" i="2" s="1"/>
  <c r="U713" i="2"/>
  <c r="AB713" i="2" s="1"/>
  <c r="J713" i="2"/>
  <c r="U712" i="2"/>
  <c r="AB712" i="2" s="1"/>
  <c r="J712" i="2"/>
  <c r="U711" i="2"/>
  <c r="AB711" i="2" s="1"/>
  <c r="J711" i="2"/>
  <c r="F711" i="2" s="1"/>
  <c r="Y710" i="2"/>
  <c r="W710" i="2"/>
  <c r="T710" i="2"/>
  <c r="S710" i="2"/>
  <c r="R710" i="2"/>
  <c r="Q710" i="2"/>
  <c r="P710" i="2"/>
  <c r="O710" i="2"/>
  <c r="N710" i="2"/>
  <c r="L710" i="2"/>
  <c r="K710" i="2"/>
  <c r="I710" i="2"/>
  <c r="H710" i="2"/>
  <c r="E710" i="2"/>
  <c r="D710" i="2"/>
  <c r="U709" i="2"/>
  <c r="AB709" i="2" s="1"/>
  <c r="J709" i="2"/>
  <c r="U708" i="2"/>
  <c r="AB708" i="2" s="1"/>
  <c r="J708" i="2"/>
  <c r="U707" i="2"/>
  <c r="AB707" i="2" s="1"/>
  <c r="J707" i="2"/>
  <c r="F707" i="2" s="1"/>
  <c r="U706" i="2"/>
  <c r="AB706" i="2" s="1"/>
  <c r="J706" i="2"/>
  <c r="F706" i="2" s="1"/>
  <c r="Y705" i="2"/>
  <c r="W705" i="2"/>
  <c r="T705" i="2"/>
  <c r="S705" i="2"/>
  <c r="R705" i="2"/>
  <c r="Q705" i="2"/>
  <c r="P705" i="2"/>
  <c r="O705" i="2"/>
  <c r="N705" i="2"/>
  <c r="L705" i="2"/>
  <c r="K705" i="2"/>
  <c r="I705" i="2"/>
  <c r="H705" i="2"/>
  <c r="E705" i="2"/>
  <c r="D705" i="2"/>
  <c r="U703" i="2"/>
  <c r="AB703" i="2" s="1"/>
  <c r="J703" i="2"/>
  <c r="U702" i="2"/>
  <c r="AB702" i="2" s="1"/>
  <c r="J702" i="2"/>
  <c r="U701" i="2"/>
  <c r="AB701" i="2" s="1"/>
  <c r="J701" i="2"/>
  <c r="U700" i="2"/>
  <c r="AB700" i="2" s="1"/>
  <c r="J700" i="2"/>
  <c r="F700" i="2" s="1"/>
  <c r="U699" i="2"/>
  <c r="AB699" i="2" s="1"/>
  <c r="J699" i="2"/>
  <c r="F699" i="2" s="1"/>
  <c r="U698" i="2"/>
  <c r="AB698" i="2" s="1"/>
  <c r="J698" i="2"/>
  <c r="U697" i="2"/>
  <c r="AB697" i="2" s="1"/>
  <c r="J697" i="2"/>
  <c r="Y696" i="2"/>
  <c r="W696" i="2"/>
  <c r="T696" i="2"/>
  <c r="S696" i="2"/>
  <c r="R696" i="2"/>
  <c r="Q696" i="2"/>
  <c r="P696" i="2"/>
  <c r="O696" i="2"/>
  <c r="N696" i="2"/>
  <c r="L696" i="2"/>
  <c r="K696" i="2"/>
  <c r="I696" i="2"/>
  <c r="H696" i="2"/>
  <c r="E696" i="2"/>
  <c r="D696" i="2"/>
  <c r="U695" i="2"/>
  <c r="AB695" i="2" s="1"/>
  <c r="J695" i="2"/>
  <c r="F695" i="2" s="1"/>
  <c r="Y694" i="2"/>
  <c r="W694" i="2"/>
  <c r="T694" i="2"/>
  <c r="S694" i="2"/>
  <c r="R694" i="2"/>
  <c r="Q694" i="2"/>
  <c r="P694" i="2"/>
  <c r="O694" i="2"/>
  <c r="N694" i="2"/>
  <c r="L694" i="2"/>
  <c r="K694" i="2"/>
  <c r="I694" i="2"/>
  <c r="H694" i="2"/>
  <c r="E694" i="2"/>
  <c r="D694" i="2"/>
  <c r="U693" i="2"/>
  <c r="AB693" i="2" s="1"/>
  <c r="J693" i="2"/>
  <c r="U692" i="2"/>
  <c r="AB692" i="2" s="1"/>
  <c r="J692" i="2"/>
  <c r="F692" i="2" s="1"/>
  <c r="U655" i="2"/>
  <c r="AB655" i="2" s="1"/>
  <c r="J655" i="2"/>
  <c r="F655" i="2" s="1"/>
  <c r="U654" i="2"/>
  <c r="AB654" i="2" s="1"/>
  <c r="J654" i="2"/>
  <c r="W653" i="2"/>
  <c r="T653" i="2"/>
  <c r="S653" i="2"/>
  <c r="R653" i="2"/>
  <c r="Q653" i="2"/>
  <c r="P653" i="2"/>
  <c r="O653" i="2"/>
  <c r="N653" i="2"/>
  <c r="L653" i="2"/>
  <c r="K653" i="2"/>
  <c r="I653" i="2"/>
  <c r="H653" i="2"/>
  <c r="E653" i="2"/>
  <c r="D653" i="2"/>
  <c r="U652" i="2"/>
  <c r="AB652" i="2" s="1"/>
  <c r="J652" i="2"/>
  <c r="F652" i="2" s="1"/>
  <c r="U651" i="2"/>
  <c r="AB651" i="2" s="1"/>
  <c r="J651" i="2"/>
  <c r="F651" i="2" s="1"/>
  <c r="U650" i="2"/>
  <c r="AB650" i="2" s="1"/>
  <c r="J650" i="2"/>
  <c r="U649" i="2"/>
  <c r="AB649" i="2" s="1"/>
  <c r="J649" i="2"/>
  <c r="W648" i="2"/>
  <c r="T648" i="2"/>
  <c r="S648" i="2"/>
  <c r="R648" i="2"/>
  <c r="Q648" i="2"/>
  <c r="P648" i="2"/>
  <c r="O648" i="2"/>
  <c r="N648" i="2"/>
  <c r="L648" i="2"/>
  <c r="K648" i="2"/>
  <c r="I648" i="2"/>
  <c r="H648" i="2"/>
  <c r="E648" i="2"/>
  <c r="D648" i="2"/>
  <c r="U647" i="2"/>
  <c r="AB647" i="2" s="1"/>
  <c r="J647" i="2"/>
  <c r="F647" i="2" s="1"/>
  <c r="U646" i="2"/>
  <c r="AB646" i="2" s="1"/>
  <c r="J646" i="2"/>
  <c r="W645" i="2"/>
  <c r="T645" i="2"/>
  <c r="S645" i="2"/>
  <c r="R645" i="2"/>
  <c r="Q645" i="2"/>
  <c r="P645" i="2"/>
  <c r="O645" i="2"/>
  <c r="N645" i="2"/>
  <c r="L645" i="2"/>
  <c r="K645" i="2"/>
  <c r="I645" i="2"/>
  <c r="H645" i="2"/>
  <c r="E645" i="2"/>
  <c r="D645" i="2"/>
  <c r="U644" i="2"/>
  <c r="AB644" i="2" s="1"/>
  <c r="J644" i="2"/>
  <c r="F644" i="2" s="1"/>
  <c r="U643" i="2"/>
  <c r="AB643" i="2" s="1"/>
  <c r="J643" i="2"/>
  <c r="F643" i="2" s="1"/>
  <c r="U642" i="2"/>
  <c r="AB642" i="2" s="1"/>
  <c r="J642" i="2"/>
  <c r="F642" i="2" s="1"/>
  <c r="U641" i="2"/>
  <c r="AB641" i="2" s="1"/>
  <c r="J641" i="2"/>
  <c r="U640" i="2"/>
  <c r="AB640" i="2" s="1"/>
  <c r="J640" i="2"/>
  <c r="F640" i="2" s="1"/>
  <c r="U639" i="2"/>
  <c r="AB639" i="2" s="1"/>
  <c r="J639" i="2"/>
  <c r="F639" i="2" s="1"/>
  <c r="U638" i="2"/>
  <c r="AB638" i="2" s="1"/>
  <c r="J638" i="2"/>
  <c r="W637" i="2"/>
  <c r="T637" i="2"/>
  <c r="S637" i="2"/>
  <c r="R637" i="2"/>
  <c r="Q637" i="2"/>
  <c r="P637" i="2"/>
  <c r="O637" i="2"/>
  <c r="N637" i="2"/>
  <c r="L637" i="2"/>
  <c r="K637" i="2"/>
  <c r="I637" i="2"/>
  <c r="H637" i="2"/>
  <c r="E637" i="2"/>
  <c r="D637" i="2"/>
  <c r="U634" i="2"/>
  <c r="AB634" i="2" s="1"/>
  <c r="J634" i="2"/>
  <c r="U633" i="2"/>
  <c r="AB633" i="2" s="1"/>
  <c r="J633" i="2"/>
  <c r="U632" i="2"/>
  <c r="AB632" i="2" s="1"/>
  <c r="J632" i="2"/>
  <c r="F632" i="2" s="1"/>
  <c r="U631" i="2"/>
  <c r="AB631" i="2" s="1"/>
  <c r="J631" i="2"/>
  <c r="F631" i="2" s="1"/>
  <c r="W630" i="2"/>
  <c r="T630" i="2"/>
  <c r="S630" i="2"/>
  <c r="R630" i="2"/>
  <c r="Q630" i="2"/>
  <c r="P630" i="2"/>
  <c r="O630" i="2"/>
  <c r="N630" i="2"/>
  <c r="L630" i="2"/>
  <c r="K630" i="2"/>
  <c r="I630" i="2"/>
  <c r="H630" i="2"/>
  <c r="E630" i="2"/>
  <c r="D630" i="2"/>
  <c r="U629" i="2"/>
  <c r="AB629" i="2" s="1"/>
  <c r="J629" i="2"/>
  <c r="U628" i="2"/>
  <c r="AB628" i="2" s="1"/>
  <c r="J628" i="2"/>
  <c r="F628" i="2" s="1"/>
  <c r="U627" i="2"/>
  <c r="AB627" i="2" s="1"/>
  <c r="J627" i="2"/>
  <c r="F627" i="2" s="1"/>
  <c r="U626" i="2"/>
  <c r="AB626" i="2" s="1"/>
  <c r="J626" i="2"/>
  <c r="F626" i="2" s="1"/>
  <c r="W625" i="2"/>
  <c r="T625" i="2"/>
  <c r="S625" i="2"/>
  <c r="R625" i="2"/>
  <c r="Q625" i="2"/>
  <c r="P625" i="2"/>
  <c r="O625" i="2"/>
  <c r="N625" i="2"/>
  <c r="L625" i="2"/>
  <c r="K625" i="2"/>
  <c r="I625" i="2"/>
  <c r="H625" i="2"/>
  <c r="E625" i="2"/>
  <c r="D625" i="2"/>
  <c r="U623" i="2"/>
  <c r="AB623" i="2" s="1"/>
  <c r="J623" i="2"/>
  <c r="F623" i="2" s="1"/>
  <c r="U622" i="2"/>
  <c r="AB622" i="2" s="1"/>
  <c r="J622" i="2"/>
  <c r="F622" i="2" s="1"/>
  <c r="U621" i="2"/>
  <c r="AB621" i="2" s="1"/>
  <c r="J621" i="2"/>
  <c r="U620" i="2"/>
  <c r="AB620" i="2" s="1"/>
  <c r="J620" i="2"/>
  <c r="F620" i="2" s="1"/>
  <c r="U619" i="2"/>
  <c r="AB619" i="2" s="1"/>
  <c r="J619" i="2"/>
  <c r="F619" i="2" s="1"/>
  <c r="U618" i="2"/>
  <c r="AB618" i="2" s="1"/>
  <c r="J618" i="2"/>
  <c r="F618" i="2" s="1"/>
  <c r="U617" i="2"/>
  <c r="AB617" i="2" s="1"/>
  <c r="J617" i="2"/>
  <c r="W616" i="2"/>
  <c r="T616" i="2"/>
  <c r="S616" i="2"/>
  <c r="R616" i="2"/>
  <c r="Q616" i="2"/>
  <c r="P616" i="2"/>
  <c r="O616" i="2"/>
  <c r="N616" i="2"/>
  <c r="L616" i="2"/>
  <c r="K616" i="2"/>
  <c r="I616" i="2"/>
  <c r="H616" i="2"/>
  <c r="E616" i="2"/>
  <c r="D616" i="2"/>
  <c r="U615" i="2"/>
  <c r="AB615" i="2" s="1"/>
  <c r="J615" i="2"/>
  <c r="F615" i="2" s="1"/>
  <c r="W614" i="2"/>
  <c r="T614" i="2"/>
  <c r="S614" i="2"/>
  <c r="R614" i="2"/>
  <c r="Q614" i="2"/>
  <c r="P614" i="2"/>
  <c r="O614" i="2"/>
  <c r="N614" i="2"/>
  <c r="L614" i="2"/>
  <c r="K614" i="2"/>
  <c r="I614" i="2"/>
  <c r="H614" i="2"/>
  <c r="E614" i="2"/>
  <c r="D614" i="2"/>
  <c r="U613" i="2"/>
  <c r="AB613" i="2" s="1"/>
  <c r="J613" i="2"/>
  <c r="U612" i="2"/>
  <c r="AB612" i="2" s="1"/>
  <c r="J612" i="2"/>
  <c r="F612" i="2" s="1"/>
  <c r="U611" i="2"/>
  <c r="AB611" i="2" s="1"/>
  <c r="J611" i="2"/>
  <c r="F611" i="2" s="1"/>
  <c r="U610" i="2"/>
  <c r="AB610" i="2" s="1"/>
  <c r="J610" i="2"/>
  <c r="U609" i="2"/>
  <c r="AB609" i="2" s="1"/>
  <c r="J609" i="2"/>
  <c r="U608" i="2"/>
  <c r="AB608" i="2" s="1"/>
  <c r="J608" i="2"/>
  <c r="F608" i="2" s="1"/>
  <c r="U607" i="2"/>
  <c r="AB607" i="2" s="1"/>
  <c r="J607" i="2"/>
  <c r="F607" i="2" s="1"/>
  <c r="U606" i="2"/>
  <c r="AB606" i="2" s="1"/>
  <c r="J606" i="2"/>
  <c r="U605" i="2"/>
  <c r="AB605" i="2" s="1"/>
  <c r="J605" i="2"/>
  <c r="W604" i="2"/>
  <c r="T604" i="2"/>
  <c r="S604" i="2"/>
  <c r="R604" i="2"/>
  <c r="Q604" i="2"/>
  <c r="P604" i="2"/>
  <c r="O604" i="2"/>
  <c r="N604" i="2"/>
  <c r="L604" i="2"/>
  <c r="K604" i="2"/>
  <c r="I604" i="2"/>
  <c r="I591" i="2" s="1"/>
  <c r="H604" i="2"/>
  <c r="E604" i="2"/>
  <c r="D604" i="2"/>
  <c r="U603" i="2"/>
  <c r="AB603" i="2" s="1"/>
  <c r="J603" i="2"/>
  <c r="F603" i="2" s="1"/>
  <c r="U602" i="2"/>
  <c r="AB602" i="2" s="1"/>
  <c r="J602" i="2"/>
  <c r="U601" i="2"/>
  <c r="AB601" i="2" s="1"/>
  <c r="J601" i="2"/>
  <c r="U600" i="2"/>
  <c r="AB600" i="2" s="1"/>
  <c r="J600" i="2"/>
  <c r="F600" i="2" s="1"/>
  <c r="U599" i="2"/>
  <c r="AB599" i="2" s="1"/>
  <c r="J599" i="2"/>
  <c r="F599" i="2" s="1"/>
  <c r="U598" i="2"/>
  <c r="AB598" i="2" s="1"/>
  <c r="J598" i="2"/>
  <c r="F598" i="2" s="1"/>
  <c r="W597" i="2"/>
  <c r="T597" i="2"/>
  <c r="S597" i="2"/>
  <c r="R597" i="2"/>
  <c r="Q597" i="2"/>
  <c r="P597" i="2"/>
  <c r="O597" i="2"/>
  <c r="N597" i="2"/>
  <c r="L597" i="2"/>
  <c r="K597" i="2"/>
  <c r="H597" i="2"/>
  <c r="E597" i="2"/>
  <c r="D597" i="2"/>
  <c r="U596" i="2"/>
  <c r="AB596" i="2" s="1"/>
  <c r="J596" i="2"/>
  <c r="F596" i="2" s="1"/>
  <c r="U595" i="2"/>
  <c r="AB595" i="2" s="1"/>
  <c r="J595" i="2"/>
  <c r="F595" i="2" s="1"/>
  <c r="U594" i="2"/>
  <c r="AB594" i="2" s="1"/>
  <c r="J594" i="2"/>
  <c r="U593" i="2"/>
  <c r="AB593" i="2" s="1"/>
  <c r="J593" i="2"/>
  <c r="W592" i="2"/>
  <c r="T592" i="2"/>
  <c r="S592" i="2"/>
  <c r="R592" i="2"/>
  <c r="Q592" i="2"/>
  <c r="P592" i="2"/>
  <c r="O592" i="2"/>
  <c r="N592" i="2"/>
  <c r="L592" i="2"/>
  <c r="K592" i="2"/>
  <c r="I592" i="2"/>
  <c r="H592" i="2"/>
  <c r="E592" i="2"/>
  <c r="D592" i="2"/>
  <c r="U590" i="2"/>
  <c r="AB590" i="2" s="1"/>
  <c r="J590" i="2"/>
  <c r="U589" i="2"/>
  <c r="AB589" i="2" s="1"/>
  <c r="J589" i="2"/>
  <c r="U588" i="2"/>
  <c r="AB588" i="2" s="1"/>
  <c r="J588" i="2"/>
  <c r="F588" i="2" s="1"/>
  <c r="W587" i="2"/>
  <c r="T587" i="2"/>
  <c r="S587" i="2"/>
  <c r="R587" i="2"/>
  <c r="Q587" i="2"/>
  <c r="P587" i="2"/>
  <c r="O587" i="2"/>
  <c r="N587" i="2"/>
  <c r="L587" i="2"/>
  <c r="K587" i="2"/>
  <c r="I587" i="2"/>
  <c r="H587" i="2"/>
  <c r="E587" i="2"/>
  <c r="D587" i="2"/>
  <c r="U586" i="2"/>
  <c r="AB586" i="2" s="1"/>
  <c r="J586" i="2"/>
  <c r="W585" i="2"/>
  <c r="T585" i="2"/>
  <c r="S585" i="2"/>
  <c r="R585" i="2"/>
  <c r="Q585" i="2"/>
  <c r="P585" i="2"/>
  <c r="O585" i="2"/>
  <c r="N585" i="2"/>
  <c r="L585" i="2"/>
  <c r="K585" i="2"/>
  <c r="I585" i="2"/>
  <c r="H585" i="2"/>
  <c r="E585" i="2"/>
  <c r="D585" i="2"/>
  <c r="U584" i="2"/>
  <c r="AB584" i="2" s="1"/>
  <c r="J584" i="2"/>
  <c r="F584" i="2" s="1"/>
  <c r="U583" i="2"/>
  <c r="AB583" i="2" s="1"/>
  <c r="J583" i="2"/>
  <c r="U582" i="2"/>
  <c r="J582" i="2"/>
  <c r="F582" i="2" s="1"/>
  <c r="U581" i="2"/>
  <c r="AB581" i="2" s="1"/>
  <c r="J581" i="2"/>
  <c r="W580" i="2"/>
  <c r="T580" i="2"/>
  <c r="S580" i="2"/>
  <c r="R580" i="2"/>
  <c r="Q580" i="2"/>
  <c r="P580" i="2"/>
  <c r="O580" i="2"/>
  <c r="N580" i="2"/>
  <c r="L580" i="2"/>
  <c r="K580" i="2"/>
  <c r="I580" i="2"/>
  <c r="H580" i="2"/>
  <c r="E580" i="2"/>
  <c r="D580" i="2"/>
  <c r="U575" i="2"/>
  <c r="J575" i="2"/>
  <c r="F575" i="2" s="1"/>
  <c r="U574" i="2"/>
  <c r="AB574" i="2" s="1"/>
  <c r="J574" i="2"/>
  <c r="Y573" i="2"/>
  <c r="W573" i="2"/>
  <c r="T573" i="2"/>
  <c r="S573" i="2"/>
  <c r="R573" i="2"/>
  <c r="Q573" i="2"/>
  <c r="P573" i="2"/>
  <c r="O573" i="2"/>
  <c r="N573" i="2"/>
  <c r="L573" i="2"/>
  <c r="K573" i="2"/>
  <c r="I573" i="2"/>
  <c r="H573" i="2"/>
  <c r="E573" i="2"/>
  <c r="D573" i="2"/>
  <c r="U572" i="2"/>
  <c r="AB572" i="2" s="1"/>
  <c r="J572" i="2"/>
  <c r="F572" i="2" s="1"/>
  <c r="U571" i="2"/>
  <c r="AB571" i="2" s="1"/>
  <c r="J571" i="2"/>
  <c r="F571" i="2" s="1"/>
  <c r="U570" i="2"/>
  <c r="AB570" i="2" s="1"/>
  <c r="J570" i="2"/>
  <c r="U569" i="2"/>
  <c r="AB569" i="2" s="1"/>
  <c r="J569" i="2"/>
  <c r="F569" i="2" s="1"/>
  <c r="Y568" i="2"/>
  <c r="W568" i="2"/>
  <c r="T568" i="2"/>
  <c r="S568" i="2"/>
  <c r="R568" i="2"/>
  <c r="Q568" i="2"/>
  <c r="P568" i="2"/>
  <c r="O568" i="2"/>
  <c r="N568" i="2"/>
  <c r="L568" i="2"/>
  <c r="K568" i="2"/>
  <c r="I568" i="2"/>
  <c r="H568" i="2"/>
  <c r="E568" i="2"/>
  <c r="D568" i="2"/>
  <c r="U567" i="2"/>
  <c r="AB567" i="2" s="1"/>
  <c r="J567" i="2"/>
  <c r="F567" i="2" s="1"/>
  <c r="U566" i="2"/>
  <c r="AB566" i="2" s="1"/>
  <c r="J566" i="2"/>
  <c r="Y565" i="2"/>
  <c r="W565" i="2"/>
  <c r="T565" i="2"/>
  <c r="S565" i="2"/>
  <c r="R565" i="2"/>
  <c r="Q565" i="2"/>
  <c r="P565" i="2"/>
  <c r="O565" i="2"/>
  <c r="N565" i="2"/>
  <c r="L565" i="2"/>
  <c r="K565" i="2"/>
  <c r="I565" i="2"/>
  <c r="H565" i="2"/>
  <c r="E565" i="2"/>
  <c r="D565" i="2"/>
  <c r="U564" i="2"/>
  <c r="AB564" i="2" s="1"/>
  <c r="J564" i="2"/>
  <c r="F564" i="2" s="1"/>
  <c r="U563" i="2"/>
  <c r="AB563" i="2" s="1"/>
  <c r="J563" i="2"/>
  <c r="F563" i="2" s="1"/>
  <c r="U562" i="2"/>
  <c r="AB562" i="2" s="1"/>
  <c r="J562" i="2"/>
  <c r="U561" i="2"/>
  <c r="AB561" i="2" s="1"/>
  <c r="J561" i="2"/>
  <c r="F561" i="2" s="1"/>
  <c r="U560" i="2"/>
  <c r="AB560" i="2" s="1"/>
  <c r="J560" i="2"/>
  <c r="F560" i="2" s="1"/>
  <c r="U559" i="2"/>
  <c r="AB559" i="2" s="1"/>
  <c r="J559" i="2"/>
  <c r="F559" i="2" s="1"/>
  <c r="U558" i="2"/>
  <c r="AB558" i="2" s="1"/>
  <c r="J558" i="2"/>
  <c r="F558" i="2" s="1"/>
  <c r="W557" i="2"/>
  <c r="T557" i="2"/>
  <c r="S557" i="2"/>
  <c r="R557" i="2"/>
  <c r="Q557" i="2"/>
  <c r="P557" i="2"/>
  <c r="O557" i="2"/>
  <c r="N557" i="2"/>
  <c r="L557" i="2"/>
  <c r="K557" i="2"/>
  <c r="I557" i="2"/>
  <c r="E557" i="2"/>
  <c r="D557" i="2"/>
  <c r="U553" i="2"/>
  <c r="AB553" i="2" s="1"/>
  <c r="J553" i="2"/>
  <c r="U552" i="2"/>
  <c r="AB552" i="2" s="1"/>
  <c r="J552" i="2"/>
  <c r="F552" i="2" s="1"/>
  <c r="U551" i="2"/>
  <c r="AB551" i="2" s="1"/>
  <c r="J551" i="2"/>
  <c r="F551" i="2" s="1"/>
  <c r="U550" i="2"/>
  <c r="AB550" i="2" s="1"/>
  <c r="J550" i="2"/>
  <c r="F550" i="2" s="1"/>
  <c r="Y549" i="2"/>
  <c r="W549" i="2"/>
  <c r="T549" i="2"/>
  <c r="S549" i="2"/>
  <c r="R549" i="2"/>
  <c r="Q549" i="2"/>
  <c r="P549" i="2"/>
  <c r="O549" i="2"/>
  <c r="N549" i="2"/>
  <c r="L549" i="2"/>
  <c r="K549" i="2"/>
  <c r="I549" i="2"/>
  <c r="H549" i="2"/>
  <c r="E549" i="2"/>
  <c r="D549" i="2"/>
  <c r="U548" i="2"/>
  <c r="AB548" i="2" s="1"/>
  <c r="J548" i="2"/>
  <c r="U547" i="2"/>
  <c r="AB547" i="2" s="1"/>
  <c r="J547" i="2"/>
  <c r="F547" i="2" s="1"/>
  <c r="U546" i="2"/>
  <c r="J546" i="2"/>
  <c r="F546" i="2" s="1"/>
  <c r="U545" i="2"/>
  <c r="AB545" i="2" s="1"/>
  <c r="J545" i="2"/>
  <c r="Y544" i="2"/>
  <c r="W544" i="2"/>
  <c r="T544" i="2"/>
  <c r="S544" i="2"/>
  <c r="R544" i="2"/>
  <c r="Q544" i="2"/>
  <c r="P544" i="2"/>
  <c r="O544" i="2"/>
  <c r="N544" i="2"/>
  <c r="L544" i="2"/>
  <c r="K544" i="2"/>
  <c r="I544" i="2"/>
  <c r="H544" i="2"/>
  <c r="E544" i="2"/>
  <c r="D544" i="2"/>
  <c r="U542" i="2"/>
  <c r="AB542" i="2" s="1"/>
  <c r="J542" i="2"/>
  <c r="F542" i="2" s="1"/>
  <c r="U541" i="2"/>
  <c r="AB541" i="2" s="1"/>
  <c r="J541" i="2"/>
  <c r="U540" i="2"/>
  <c r="AB540" i="2" s="1"/>
  <c r="J540" i="2"/>
  <c r="U539" i="2"/>
  <c r="AB539" i="2" s="1"/>
  <c r="J539" i="2"/>
  <c r="F539" i="2" s="1"/>
  <c r="U538" i="2"/>
  <c r="AB538" i="2" s="1"/>
  <c r="J538" i="2"/>
  <c r="F538" i="2" s="1"/>
  <c r="U537" i="2"/>
  <c r="AB537" i="2" s="1"/>
  <c r="J537" i="2"/>
  <c r="U536" i="2"/>
  <c r="AB536" i="2" s="1"/>
  <c r="J536" i="2"/>
  <c r="Y535" i="2"/>
  <c r="W535" i="2"/>
  <c r="T535" i="2"/>
  <c r="S535" i="2"/>
  <c r="R535" i="2"/>
  <c r="Q535" i="2"/>
  <c r="P535" i="2"/>
  <c r="O535" i="2"/>
  <c r="N535" i="2"/>
  <c r="L535" i="2"/>
  <c r="K535" i="2"/>
  <c r="I535" i="2"/>
  <c r="H535" i="2"/>
  <c r="E535" i="2"/>
  <c r="D535" i="2"/>
  <c r="U534" i="2"/>
  <c r="AB534" i="2" s="1"/>
  <c r="J534" i="2"/>
  <c r="F534" i="2" s="1"/>
  <c r="Y533" i="2"/>
  <c r="W533" i="2"/>
  <c r="T533" i="2"/>
  <c r="S533" i="2"/>
  <c r="R533" i="2"/>
  <c r="Q533" i="2"/>
  <c r="P533" i="2"/>
  <c r="O533" i="2"/>
  <c r="N533" i="2"/>
  <c r="L533" i="2"/>
  <c r="K533" i="2"/>
  <c r="I533" i="2"/>
  <c r="H533" i="2"/>
  <c r="E533" i="2"/>
  <c r="D533" i="2"/>
  <c r="U532" i="2"/>
  <c r="AB532" i="2" s="1"/>
  <c r="J532" i="2"/>
  <c r="F532" i="2" s="1"/>
  <c r="U531" i="2"/>
  <c r="AB531" i="2" s="1"/>
  <c r="J531" i="2"/>
  <c r="F531" i="2" s="1"/>
  <c r="U530" i="2"/>
  <c r="AB530" i="2" s="1"/>
  <c r="J530" i="2"/>
  <c r="F530" i="2" s="1"/>
  <c r="U529" i="2"/>
  <c r="AB529" i="2" s="1"/>
  <c r="J529" i="2"/>
  <c r="F529" i="2" s="1"/>
  <c r="U528" i="2"/>
  <c r="AB528" i="2" s="1"/>
  <c r="J528" i="2"/>
  <c r="U527" i="2"/>
  <c r="AB527" i="2" s="1"/>
  <c r="J527" i="2"/>
  <c r="F527" i="2" s="1"/>
  <c r="U526" i="2"/>
  <c r="AB526" i="2" s="1"/>
  <c r="J526" i="2"/>
  <c r="F526" i="2" s="1"/>
  <c r="U525" i="2"/>
  <c r="AB525" i="2" s="1"/>
  <c r="J525" i="2"/>
  <c r="U524" i="2"/>
  <c r="AB524" i="2" s="1"/>
  <c r="J524" i="2"/>
  <c r="Y523" i="2"/>
  <c r="W523" i="2"/>
  <c r="T523" i="2"/>
  <c r="S523" i="2"/>
  <c r="R523" i="2"/>
  <c r="Q523" i="2"/>
  <c r="P523" i="2"/>
  <c r="O523" i="2"/>
  <c r="N523" i="2"/>
  <c r="L523" i="2"/>
  <c r="K523" i="2"/>
  <c r="I523" i="2"/>
  <c r="H523" i="2"/>
  <c r="E523" i="2"/>
  <c r="D523" i="2"/>
  <c r="U522" i="2"/>
  <c r="AB522" i="2" s="1"/>
  <c r="J522" i="2"/>
  <c r="F522" i="2" s="1"/>
  <c r="U521" i="2"/>
  <c r="AB521" i="2" s="1"/>
  <c r="J521" i="2"/>
  <c r="U520" i="2"/>
  <c r="AB520" i="2" s="1"/>
  <c r="J520" i="2"/>
  <c r="F520" i="2" s="1"/>
  <c r="U519" i="2"/>
  <c r="AB519" i="2" s="1"/>
  <c r="J519" i="2"/>
  <c r="F519" i="2" s="1"/>
  <c r="U518" i="2"/>
  <c r="AB518" i="2" s="1"/>
  <c r="J518" i="2"/>
  <c r="F518" i="2" s="1"/>
  <c r="U517" i="2"/>
  <c r="AB517" i="2" s="1"/>
  <c r="J517" i="2"/>
  <c r="Y516" i="2"/>
  <c r="W516" i="2"/>
  <c r="T516" i="2"/>
  <c r="S516" i="2"/>
  <c r="R516" i="2"/>
  <c r="Q516" i="2"/>
  <c r="P516" i="2"/>
  <c r="O516" i="2"/>
  <c r="N516" i="2"/>
  <c r="L516" i="2"/>
  <c r="K516" i="2"/>
  <c r="I516" i="2"/>
  <c r="H516" i="2"/>
  <c r="E516" i="2"/>
  <c r="D516" i="2"/>
  <c r="U515" i="2"/>
  <c r="AB515" i="2" s="1"/>
  <c r="J515" i="2"/>
  <c r="F515" i="2" s="1"/>
  <c r="U514" i="2"/>
  <c r="AB514" i="2" s="1"/>
  <c r="J514" i="2"/>
  <c r="F514" i="2" s="1"/>
  <c r="U513" i="2"/>
  <c r="AB513" i="2" s="1"/>
  <c r="J513" i="2"/>
  <c r="U512" i="2"/>
  <c r="AB512" i="2" s="1"/>
  <c r="J512" i="2"/>
  <c r="Y511" i="2"/>
  <c r="W511" i="2"/>
  <c r="T511" i="2"/>
  <c r="S511" i="2"/>
  <c r="R511" i="2"/>
  <c r="Q511" i="2"/>
  <c r="P511" i="2"/>
  <c r="O511" i="2"/>
  <c r="N511" i="2"/>
  <c r="L511" i="2"/>
  <c r="K511" i="2"/>
  <c r="I511" i="2"/>
  <c r="H511" i="2"/>
  <c r="E511" i="2"/>
  <c r="D511" i="2"/>
  <c r="U509" i="2"/>
  <c r="AB509" i="2" s="1"/>
  <c r="J509" i="2"/>
  <c r="F509" i="2" s="1"/>
  <c r="U508" i="2"/>
  <c r="AB508" i="2" s="1"/>
  <c r="J508" i="2"/>
  <c r="U507" i="2"/>
  <c r="AB507" i="2" s="1"/>
  <c r="J507" i="2"/>
  <c r="F507" i="2" s="1"/>
  <c r="Y506" i="2"/>
  <c r="W506" i="2"/>
  <c r="T506" i="2"/>
  <c r="S506" i="2"/>
  <c r="R506" i="2"/>
  <c r="Q506" i="2"/>
  <c r="P506" i="2"/>
  <c r="O506" i="2"/>
  <c r="N506" i="2"/>
  <c r="L506" i="2"/>
  <c r="K506" i="2"/>
  <c r="I506" i="2"/>
  <c r="H506" i="2"/>
  <c r="E506" i="2"/>
  <c r="D506" i="2"/>
  <c r="U505" i="2"/>
  <c r="AB505" i="2" s="1"/>
  <c r="J505" i="2"/>
  <c r="F505" i="2" s="1"/>
  <c r="Y504" i="2"/>
  <c r="W504" i="2"/>
  <c r="T504" i="2"/>
  <c r="S504" i="2"/>
  <c r="R504" i="2"/>
  <c r="Q504" i="2"/>
  <c r="P504" i="2"/>
  <c r="O504" i="2"/>
  <c r="N504" i="2"/>
  <c r="L504" i="2"/>
  <c r="K504" i="2"/>
  <c r="I504" i="2"/>
  <c r="H504" i="2"/>
  <c r="E504" i="2"/>
  <c r="D504" i="2"/>
  <c r="U503" i="2"/>
  <c r="AB503" i="2" s="1"/>
  <c r="J503" i="2"/>
  <c r="F503" i="2" s="1"/>
  <c r="U502" i="2"/>
  <c r="AB502" i="2" s="1"/>
  <c r="J502" i="2"/>
  <c r="F502" i="2" s="1"/>
  <c r="U501" i="2"/>
  <c r="J501" i="2"/>
  <c r="F501" i="2" s="1"/>
  <c r="U500" i="2"/>
  <c r="AB500" i="2" s="1"/>
  <c r="J500" i="2"/>
  <c r="Y499" i="2"/>
  <c r="W499" i="2"/>
  <c r="T499" i="2"/>
  <c r="S499" i="2"/>
  <c r="R499" i="2"/>
  <c r="Q499" i="2"/>
  <c r="P499" i="2"/>
  <c r="O499" i="2"/>
  <c r="N499" i="2"/>
  <c r="L499" i="2"/>
  <c r="K499" i="2"/>
  <c r="I499" i="2"/>
  <c r="H499" i="2"/>
  <c r="E499" i="2"/>
  <c r="D499" i="2"/>
  <c r="U495" i="2"/>
  <c r="AB495" i="2" s="1"/>
  <c r="J495" i="2"/>
  <c r="F495" i="2" s="1"/>
  <c r="U494" i="2"/>
  <c r="AB494" i="2" s="1"/>
  <c r="J494" i="2"/>
  <c r="Y493" i="2"/>
  <c r="W493" i="2"/>
  <c r="T493" i="2"/>
  <c r="S493" i="2"/>
  <c r="R493" i="2"/>
  <c r="Q493" i="2"/>
  <c r="P493" i="2"/>
  <c r="O493" i="2"/>
  <c r="N493" i="2"/>
  <c r="L493" i="2"/>
  <c r="K493" i="2"/>
  <c r="I493" i="2"/>
  <c r="H493" i="2"/>
  <c r="E493" i="2"/>
  <c r="D493" i="2"/>
  <c r="U492" i="2"/>
  <c r="AB492" i="2" s="1"/>
  <c r="J492" i="2"/>
  <c r="F492" i="2" s="1"/>
  <c r="U491" i="2"/>
  <c r="AB491" i="2" s="1"/>
  <c r="J491" i="2"/>
  <c r="F491" i="2" s="1"/>
  <c r="U490" i="2"/>
  <c r="AB490" i="2" s="1"/>
  <c r="J490" i="2"/>
  <c r="U489" i="2"/>
  <c r="AB489" i="2" s="1"/>
  <c r="J489" i="2"/>
  <c r="F489" i="2" s="1"/>
  <c r="Y488" i="2"/>
  <c r="W488" i="2"/>
  <c r="T488" i="2"/>
  <c r="S488" i="2"/>
  <c r="R488" i="2"/>
  <c r="Q488" i="2"/>
  <c r="P488" i="2"/>
  <c r="O488" i="2"/>
  <c r="N488" i="2"/>
  <c r="L488" i="2"/>
  <c r="K488" i="2"/>
  <c r="I488" i="2"/>
  <c r="H488" i="2"/>
  <c r="E488" i="2"/>
  <c r="D488" i="2"/>
  <c r="U487" i="2"/>
  <c r="AB487" i="2" s="1"/>
  <c r="J487" i="2"/>
  <c r="F487" i="2" s="1"/>
  <c r="U486" i="2"/>
  <c r="AB486" i="2" s="1"/>
  <c r="J486" i="2"/>
  <c r="Y485" i="2"/>
  <c r="W485" i="2"/>
  <c r="T485" i="2"/>
  <c r="S485" i="2"/>
  <c r="R485" i="2"/>
  <c r="Q485" i="2"/>
  <c r="P485" i="2"/>
  <c r="O485" i="2"/>
  <c r="N485" i="2"/>
  <c r="L485" i="2"/>
  <c r="K485" i="2"/>
  <c r="I485" i="2"/>
  <c r="H485" i="2"/>
  <c r="E485" i="2"/>
  <c r="D485" i="2"/>
  <c r="U484" i="2"/>
  <c r="AB484" i="2" s="1"/>
  <c r="J484" i="2"/>
  <c r="F484" i="2" s="1"/>
  <c r="U483" i="2"/>
  <c r="AB483" i="2" s="1"/>
  <c r="J483" i="2"/>
  <c r="F483" i="2" s="1"/>
  <c r="U482" i="2"/>
  <c r="AB482" i="2" s="1"/>
  <c r="J482" i="2"/>
  <c r="U481" i="2"/>
  <c r="AB481" i="2" s="1"/>
  <c r="J481" i="2"/>
  <c r="U480" i="2"/>
  <c r="AB480" i="2" s="1"/>
  <c r="J480" i="2"/>
  <c r="F480" i="2" s="1"/>
  <c r="U479" i="2"/>
  <c r="AB479" i="2" s="1"/>
  <c r="J479" i="2"/>
  <c r="F479" i="2" s="1"/>
  <c r="U478" i="2"/>
  <c r="AB478" i="2" s="1"/>
  <c r="J478" i="2"/>
  <c r="Y477" i="2"/>
  <c r="W477" i="2"/>
  <c r="T477" i="2"/>
  <c r="S477" i="2"/>
  <c r="R477" i="2"/>
  <c r="Q477" i="2"/>
  <c r="P477" i="2"/>
  <c r="O477" i="2"/>
  <c r="N477" i="2"/>
  <c r="L477" i="2"/>
  <c r="K477" i="2"/>
  <c r="I477" i="2"/>
  <c r="H477" i="2"/>
  <c r="E477" i="2"/>
  <c r="D477" i="2"/>
  <c r="U474" i="2"/>
  <c r="AB474" i="2" s="1"/>
  <c r="J474" i="2"/>
  <c r="U473" i="2"/>
  <c r="AB473" i="2" s="1"/>
  <c r="J473" i="2"/>
  <c r="F473" i="2" s="1"/>
  <c r="U472" i="2"/>
  <c r="AB472" i="2" s="1"/>
  <c r="J472" i="2"/>
  <c r="F472" i="2" s="1"/>
  <c r="U471" i="2"/>
  <c r="AB471" i="2" s="1"/>
  <c r="J471" i="2"/>
  <c r="F471" i="2" s="1"/>
  <c r="Y470" i="2"/>
  <c r="W470" i="2"/>
  <c r="T470" i="2"/>
  <c r="S470" i="2"/>
  <c r="R470" i="2"/>
  <c r="Q470" i="2"/>
  <c r="P470" i="2"/>
  <c r="O470" i="2"/>
  <c r="N470" i="2"/>
  <c r="L470" i="2"/>
  <c r="K470" i="2"/>
  <c r="I470" i="2"/>
  <c r="H470" i="2"/>
  <c r="E470" i="2"/>
  <c r="D470" i="2"/>
  <c r="U469" i="2"/>
  <c r="AB469" i="2" s="1"/>
  <c r="J469" i="2"/>
  <c r="U468" i="2"/>
  <c r="AB468" i="2" s="1"/>
  <c r="J468" i="2"/>
  <c r="F468" i="2" s="1"/>
  <c r="U467" i="2"/>
  <c r="AB467" i="2" s="1"/>
  <c r="J467" i="2"/>
  <c r="F467" i="2" s="1"/>
  <c r="U466" i="2"/>
  <c r="AB466" i="2" s="1"/>
  <c r="J466" i="2"/>
  <c r="Y465" i="2"/>
  <c r="W465" i="2"/>
  <c r="T465" i="2"/>
  <c r="S465" i="2"/>
  <c r="R465" i="2"/>
  <c r="Q465" i="2"/>
  <c r="P465" i="2"/>
  <c r="O465" i="2"/>
  <c r="N465" i="2"/>
  <c r="L465" i="2"/>
  <c r="K465" i="2"/>
  <c r="I465" i="2"/>
  <c r="H465" i="2"/>
  <c r="E465" i="2"/>
  <c r="D465" i="2"/>
  <c r="U463" i="2"/>
  <c r="AB463" i="2" s="1"/>
  <c r="J463" i="2"/>
  <c r="F463" i="2" s="1"/>
  <c r="U462" i="2"/>
  <c r="J462" i="2"/>
  <c r="F462" i="2" s="1"/>
  <c r="U461" i="2"/>
  <c r="AB461" i="2" s="1"/>
  <c r="J461" i="2"/>
  <c r="U460" i="2"/>
  <c r="AB460" i="2" s="1"/>
  <c r="J460" i="2"/>
  <c r="F460" i="2" s="1"/>
  <c r="U459" i="2"/>
  <c r="AB459" i="2" s="1"/>
  <c r="J459" i="2"/>
  <c r="F459" i="2" s="1"/>
  <c r="U458" i="2"/>
  <c r="AB458" i="2" s="1"/>
  <c r="J458" i="2"/>
  <c r="U457" i="2"/>
  <c r="AB457" i="2" s="1"/>
  <c r="J457" i="2"/>
  <c r="Y456" i="2"/>
  <c r="W456" i="2"/>
  <c r="T456" i="2"/>
  <c r="S456" i="2"/>
  <c r="R456" i="2"/>
  <c r="Q456" i="2"/>
  <c r="P456" i="2"/>
  <c r="O456" i="2"/>
  <c r="N456" i="2"/>
  <c r="L456" i="2"/>
  <c r="K456" i="2"/>
  <c r="I456" i="2"/>
  <c r="H456" i="2"/>
  <c r="E456" i="2"/>
  <c r="D456" i="2"/>
  <c r="U455" i="2"/>
  <c r="AB455" i="2" s="1"/>
  <c r="J455" i="2"/>
  <c r="F455" i="2" s="1"/>
  <c r="Y454" i="2"/>
  <c r="W454" i="2"/>
  <c r="T454" i="2"/>
  <c r="S454" i="2"/>
  <c r="R454" i="2"/>
  <c r="Q454" i="2"/>
  <c r="P454" i="2"/>
  <c r="O454" i="2"/>
  <c r="N454" i="2"/>
  <c r="L454" i="2"/>
  <c r="K454" i="2"/>
  <c r="I454" i="2"/>
  <c r="H454" i="2"/>
  <c r="E454" i="2"/>
  <c r="D454" i="2"/>
  <c r="U452" i="2"/>
  <c r="AB452" i="2" s="1"/>
  <c r="J452" i="2"/>
  <c r="F452" i="2" s="1"/>
  <c r="U451" i="2"/>
  <c r="AB451" i="2" s="1"/>
  <c r="J451" i="2"/>
  <c r="F451" i="2" s="1"/>
  <c r="U450" i="2"/>
  <c r="AB450" i="2" s="1"/>
  <c r="J450" i="2"/>
  <c r="U449" i="2"/>
  <c r="AB449" i="2" s="1"/>
  <c r="J449" i="2"/>
  <c r="F449" i="2" s="1"/>
  <c r="U448" i="2"/>
  <c r="AB448" i="2" s="1"/>
  <c r="J448" i="2"/>
  <c r="F448" i="2" s="1"/>
  <c r="U447" i="2"/>
  <c r="AB447" i="2" s="1"/>
  <c r="J447" i="2"/>
  <c r="F447" i="2" s="1"/>
  <c r="U446" i="2"/>
  <c r="AB446" i="2" s="1"/>
  <c r="J446" i="2"/>
  <c r="U445" i="2"/>
  <c r="AB445" i="2" s="1"/>
  <c r="J445" i="2"/>
  <c r="U441" i="2"/>
  <c r="AB441" i="2" s="1"/>
  <c r="J441" i="2"/>
  <c r="F441" i="2" s="1"/>
  <c r="U440" i="2"/>
  <c r="AB440" i="2" s="1"/>
  <c r="J440" i="2"/>
  <c r="F440" i="2" s="1"/>
  <c r="U439" i="2"/>
  <c r="AB439" i="2" s="1"/>
  <c r="J439" i="2"/>
  <c r="U438" i="2"/>
  <c r="AB438" i="2" s="1"/>
  <c r="J438" i="2"/>
  <c r="F438" i="2" s="1"/>
  <c r="U437" i="2"/>
  <c r="AB437" i="2" s="1"/>
  <c r="J437" i="2"/>
  <c r="F437" i="2" s="1"/>
  <c r="U436" i="2"/>
  <c r="AB436" i="2" s="1"/>
  <c r="J436" i="2"/>
  <c r="Y435" i="2"/>
  <c r="W435" i="2"/>
  <c r="T435" i="2"/>
  <c r="S435" i="2"/>
  <c r="R435" i="2"/>
  <c r="Q435" i="2"/>
  <c r="P435" i="2"/>
  <c r="O435" i="2"/>
  <c r="N435" i="2"/>
  <c r="L435" i="2"/>
  <c r="K435" i="2"/>
  <c r="I435" i="2"/>
  <c r="H435" i="2"/>
  <c r="E435" i="2"/>
  <c r="D435" i="2"/>
  <c r="U434" i="2"/>
  <c r="AB434" i="2" s="1"/>
  <c r="J434" i="2"/>
  <c r="F434" i="2" s="1"/>
  <c r="U433" i="2"/>
  <c r="AB433" i="2" s="1"/>
  <c r="J433" i="2"/>
  <c r="F433" i="2" s="1"/>
  <c r="U432" i="2"/>
  <c r="AB432" i="2" s="1"/>
  <c r="J432" i="2"/>
  <c r="U431" i="2"/>
  <c r="AB431" i="2" s="1"/>
  <c r="J431" i="2"/>
  <c r="F431" i="2" s="1"/>
  <c r="Y430" i="2"/>
  <c r="W430" i="2"/>
  <c r="T430" i="2"/>
  <c r="S430" i="2"/>
  <c r="R430" i="2"/>
  <c r="Q430" i="2"/>
  <c r="P430" i="2"/>
  <c r="O430" i="2"/>
  <c r="N430" i="2"/>
  <c r="L430" i="2"/>
  <c r="K430" i="2"/>
  <c r="I430" i="2"/>
  <c r="H430" i="2"/>
  <c r="E430" i="2"/>
  <c r="D430" i="2"/>
  <c r="U428" i="2"/>
  <c r="AB428" i="2" s="1"/>
  <c r="J428" i="2"/>
  <c r="U427" i="2"/>
  <c r="AB427" i="2" s="1"/>
  <c r="J427" i="2"/>
  <c r="U426" i="2"/>
  <c r="AB426" i="2" s="1"/>
  <c r="J426" i="2"/>
  <c r="F426" i="2" s="1"/>
  <c r="Y425" i="2"/>
  <c r="W425" i="2"/>
  <c r="T425" i="2"/>
  <c r="S425" i="2"/>
  <c r="R425" i="2"/>
  <c r="Q425" i="2"/>
  <c r="P425" i="2"/>
  <c r="O425" i="2"/>
  <c r="N425" i="2"/>
  <c r="L425" i="2"/>
  <c r="K425" i="2"/>
  <c r="I425" i="2"/>
  <c r="H425" i="2"/>
  <c r="E425" i="2"/>
  <c r="D425" i="2"/>
  <c r="U424" i="2"/>
  <c r="AB424" i="2" s="1"/>
  <c r="J424" i="2"/>
  <c r="F424" i="2" s="1"/>
  <c r="Y423" i="2"/>
  <c r="W423" i="2"/>
  <c r="T423" i="2"/>
  <c r="S423" i="2"/>
  <c r="R423" i="2"/>
  <c r="Q423" i="2"/>
  <c r="P423" i="2"/>
  <c r="O423" i="2"/>
  <c r="N423" i="2"/>
  <c r="L423" i="2"/>
  <c r="K423" i="2"/>
  <c r="I423" i="2"/>
  <c r="H423" i="2"/>
  <c r="E423" i="2"/>
  <c r="D423" i="2"/>
  <c r="U422" i="2"/>
  <c r="AB422" i="2" s="1"/>
  <c r="J422" i="2"/>
  <c r="F422" i="2" s="1"/>
  <c r="U421" i="2"/>
  <c r="AB421" i="2" s="1"/>
  <c r="J421" i="2"/>
  <c r="F421" i="2" s="1"/>
  <c r="U420" i="2"/>
  <c r="AB420" i="2" s="1"/>
  <c r="J420" i="2"/>
  <c r="F420" i="2" s="1"/>
  <c r="U419" i="2"/>
  <c r="AB419" i="2" s="1"/>
  <c r="J419" i="2"/>
  <c r="F419" i="2" s="1"/>
  <c r="Y418" i="2"/>
  <c r="W418" i="2"/>
  <c r="T418" i="2"/>
  <c r="S418" i="2"/>
  <c r="R418" i="2"/>
  <c r="Q418" i="2"/>
  <c r="P418" i="2"/>
  <c r="O418" i="2"/>
  <c r="N418" i="2"/>
  <c r="L418" i="2"/>
  <c r="K418" i="2"/>
  <c r="I418" i="2"/>
  <c r="H418" i="2"/>
  <c r="E418" i="2"/>
  <c r="D418" i="2"/>
  <c r="U413" i="2"/>
  <c r="AB413" i="2" s="1"/>
  <c r="J413" i="2"/>
  <c r="F413" i="2" s="1"/>
  <c r="U412" i="2"/>
  <c r="AB412" i="2" s="1"/>
  <c r="J412" i="2"/>
  <c r="F412" i="2" s="1"/>
  <c r="Y411" i="2"/>
  <c r="W411" i="2"/>
  <c r="T411" i="2"/>
  <c r="S411" i="2"/>
  <c r="R411" i="2"/>
  <c r="Q411" i="2"/>
  <c r="P411" i="2"/>
  <c r="O411" i="2"/>
  <c r="N411" i="2"/>
  <c r="L411" i="2"/>
  <c r="K411" i="2"/>
  <c r="I411" i="2"/>
  <c r="H411" i="2"/>
  <c r="E411" i="2"/>
  <c r="D411" i="2"/>
  <c r="U410" i="2"/>
  <c r="AB410" i="2" s="1"/>
  <c r="J410" i="2"/>
  <c r="F410" i="2" s="1"/>
  <c r="U409" i="2"/>
  <c r="AB409" i="2" s="1"/>
  <c r="J409" i="2"/>
  <c r="F409" i="2" s="1"/>
  <c r="U408" i="2"/>
  <c r="AB408" i="2" s="1"/>
  <c r="J408" i="2"/>
  <c r="F408" i="2" s="1"/>
  <c r="U407" i="2"/>
  <c r="AB407" i="2" s="1"/>
  <c r="J407" i="2"/>
  <c r="F407" i="2" s="1"/>
  <c r="Y406" i="2"/>
  <c r="W406" i="2"/>
  <c r="T406" i="2"/>
  <c r="S406" i="2"/>
  <c r="R406" i="2"/>
  <c r="Q406" i="2"/>
  <c r="P406" i="2"/>
  <c r="O406" i="2"/>
  <c r="N406" i="2"/>
  <c r="L406" i="2"/>
  <c r="K406" i="2"/>
  <c r="I406" i="2"/>
  <c r="H406" i="2"/>
  <c r="E406" i="2"/>
  <c r="D406" i="2"/>
  <c r="U405" i="2"/>
  <c r="AB405" i="2" s="1"/>
  <c r="J405" i="2"/>
  <c r="F405" i="2" s="1"/>
  <c r="U404" i="2"/>
  <c r="AB404" i="2" s="1"/>
  <c r="J404" i="2"/>
  <c r="Y403" i="2"/>
  <c r="W403" i="2"/>
  <c r="T403" i="2"/>
  <c r="S403" i="2"/>
  <c r="R403" i="2"/>
  <c r="Q403" i="2"/>
  <c r="P403" i="2"/>
  <c r="O403" i="2"/>
  <c r="N403" i="2"/>
  <c r="L403" i="2"/>
  <c r="K403" i="2"/>
  <c r="I403" i="2"/>
  <c r="H403" i="2"/>
  <c r="E403" i="2"/>
  <c r="D403" i="2"/>
  <c r="U402" i="2"/>
  <c r="AB402" i="2" s="1"/>
  <c r="J402" i="2"/>
  <c r="F402" i="2" s="1"/>
  <c r="U401" i="2"/>
  <c r="AB401" i="2" s="1"/>
  <c r="J401" i="2"/>
  <c r="F401" i="2" s="1"/>
  <c r="U400" i="2"/>
  <c r="AB400" i="2" s="1"/>
  <c r="J400" i="2"/>
  <c r="U399" i="2"/>
  <c r="AB399" i="2" s="1"/>
  <c r="J399" i="2"/>
  <c r="U398" i="2"/>
  <c r="AB398" i="2" s="1"/>
  <c r="J398" i="2"/>
  <c r="F398" i="2" s="1"/>
  <c r="U397" i="2"/>
  <c r="AB397" i="2" s="1"/>
  <c r="J397" i="2"/>
  <c r="F397" i="2" s="1"/>
  <c r="U396" i="2"/>
  <c r="AB396" i="2" s="1"/>
  <c r="J396" i="2"/>
  <c r="Y395" i="2"/>
  <c r="W395" i="2"/>
  <c r="T395" i="2"/>
  <c r="S395" i="2"/>
  <c r="R395" i="2"/>
  <c r="Q395" i="2"/>
  <c r="P395" i="2"/>
  <c r="O395" i="2"/>
  <c r="N395" i="2"/>
  <c r="L395" i="2"/>
  <c r="K395" i="2"/>
  <c r="I395" i="2"/>
  <c r="H395" i="2"/>
  <c r="E395" i="2"/>
  <c r="D395" i="2"/>
  <c r="U392" i="2"/>
  <c r="AB392" i="2" s="1"/>
  <c r="J392" i="2"/>
  <c r="U391" i="2"/>
  <c r="AB391" i="2" s="1"/>
  <c r="J391" i="2"/>
  <c r="U390" i="2"/>
  <c r="AB390" i="2" s="1"/>
  <c r="J390" i="2"/>
  <c r="F390" i="2" s="1"/>
  <c r="U389" i="2"/>
  <c r="AB389" i="2" s="1"/>
  <c r="J389" i="2"/>
  <c r="F389" i="2" s="1"/>
  <c r="Y388" i="2"/>
  <c r="W388" i="2"/>
  <c r="T388" i="2"/>
  <c r="S388" i="2"/>
  <c r="R388" i="2"/>
  <c r="Q388" i="2"/>
  <c r="P388" i="2"/>
  <c r="O388" i="2"/>
  <c r="N388" i="2"/>
  <c r="L388" i="2"/>
  <c r="K388" i="2"/>
  <c r="I388" i="2"/>
  <c r="H388" i="2"/>
  <c r="E388" i="2"/>
  <c r="D388" i="2"/>
  <c r="U387" i="2"/>
  <c r="AB387" i="2" s="1"/>
  <c r="J387" i="2"/>
  <c r="U386" i="2"/>
  <c r="AB386" i="2" s="1"/>
  <c r="J386" i="2"/>
  <c r="F386" i="2" s="1"/>
  <c r="U385" i="2"/>
  <c r="AB385" i="2" s="1"/>
  <c r="J385" i="2"/>
  <c r="F385" i="2" s="1"/>
  <c r="U384" i="2"/>
  <c r="AB384" i="2" s="1"/>
  <c r="J384" i="2"/>
  <c r="Y383" i="2"/>
  <c r="W383" i="2"/>
  <c r="T383" i="2"/>
  <c r="S383" i="2"/>
  <c r="R383" i="2"/>
  <c r="Q383" i="2"/>
  <c r="P383" i="2"/>
  <c r="O383" i="2"/>
  <c r="N383" i="2"/>
  <c r="L383" i="2"/>
  <c r="K383" i="2"/>
  <c r="I383" i="2"/>
  <c r="H383" i="2"/>
  <c r="E383" i="2"/>
  <c r="D383" i="2"/>
  <c r="U381" i="2"/>
  <c r="AB381" i="2" s="1"/>
  <c r="J381" i="2"/>
  <c r="F381" i="2" s="1"/>
  <c r="U380" i="2"/>
  <c r="AB380" i="2" s="1"/>
  <c r="J380" i="2"/>
  <c r="U379" i="2"/>
  <c r="AB379" i="2" s="1"/>
  <c r="J379" i="2"/>
  <c r="U378" i="2"/>
  <c r="AB378" i="2" s="1"/>
  <c r="J378" i="2"/>
  <c r="F378" i="2" s="1"/>
  <c r="U377" i="2"/>
  <c r="AB377" i="2" s="1"/>
  <c r="J377" i="2"/>
  <c r="F377" i="2" s="1"/>
  <c r="U376" i="2"/>
  <c r="AB376" i="2" s="1"/>
  <c r="J376" i="2"/>
  <c r="U375" i="2"/>
  <c r="AB375" i="2" s="1"/>
  <c r="J375" i="2"/>
  <c r="Y374" i="2"/>
  <c r="W374" i="2"/>
  <c r="T374" i="2"/>
  <c r="S374" i="2"/>
  <c r="R374" i="2"/>
  <c r="Q374" i="2"/>
  <c r="P374" i="2"/>
  <c r="O374" i="2"/>
  <c r="N374" i="2"/>
  <c r="L374" i="2"/>
  <c r="K374" i="2"/>
  <c r="I374" i="2"/>
  <c r="H374" i="2"/>
  <c r="E374" i="2"/>
  <c r="D374" i="2"/>
  <c r="U373" i="2"/>
  <c r="AB373" i="2" s="1"/>
  <c r="J373" i="2"/>
  <c r="F373" i="2" s="1"/>
  <c r="Y372" i="2"/>
  <c r="W372" i="2"/>
  <c r="T372" i="2"/>
  <c r="S372" i="2"/>
  <c r="R372" i="2"/>
  <c r="Q372" i="2"/>
  <c r="P372" i="2"/>
  <c r="O372" i="2"/>
  <c r="N372" i="2"/>
  <c r="L372" i="2"/>
  <c r="K372" i="2"/>
  <c r="I372" i="2"/>
  <c r="H372" i="2"/>
  <c r="E372" i="2"/>
  <c r="D372" i="2"/>
  <c r="U371" i="2"/>
  <c r="AB371" i="2" s="1"/>
  <c r="J371" i="2"/>
  <c r="U370" i="2"/>
  <c r="AB370" i="2" s="1"/>
  <c r="J370" i="2"/>
  <c r="F370" i="2" s="1"/>
  <c r="U369" i="2"/>
  <c r="AB369" i="2" s="1"/>
  <c r="J369" i="2"/>
  <c r="F369" i="2" s="1"/>
  <c r="U368" i="2"/>
  <c r="AB368" i="2" s="1"/>
  <c r="J368" i="2"/>
  <c r="U367" i="2"/>
  <c r="AB367" i="2" s="1"/>
  <c r="J367" i="2"/>
  <c r="U366" i="2"/>
  <c r="AB366" i="2" s="1"/>
  <c r="J366" i="2"/>
  <c r="F366" i="2" s="1"/>
  <c r="U365" i="2"/>
  <c r="AB365" i="2" s="1"/>
  <c r="J365" i="2"/>
  <c r="F365" i="2" s="1"/>
  <c r="U364" i="2"/>
  <c r="AB364" i="2" s="1"/>
  <c r="J364" i="2"/>
  <c r="U363" i="2"/>
  <c r="AB363" i="2" s="1"/>
  <c r="J363" i="2"/>
  <c r="F363" i="2" s="1"/>
  <c r="Y362" i="2"/>
  <c r="W362" i="2"/>
  <c r="T362" i="2"/>
  <c r="S362" i="2"/>
  <c r="R362" i="2"/>
  <c r="Q362" i="2"/>
  <c r="P362" i="2"/>
  <c r="O362" i="2"/>
  <c r="N362" i="2"/>
  <c r="L362" i="2"/>
  <c r="K362" i="2"/>
  <c r="I362" i="2"/>
  <c r="H362" i="2"/>
  <c r="E362" i="2"/>
  <c r="D362" i="2"/>
  <c r="U361" i="2"/>
  <c r="AB361" i="2" s="1"/>
  <c r="J361" i="2"/>
  <c r="F361" i="2" s="1"/>
  <c r="U360" i="2"/>
  <c r="AB360" i="2" s="1"/>
  <c r="J360" i="2"/>
  <c r="U359" i="2"/>
  <c r="AB359" i="2" s="1"/>
  <c r="J359" i="2"/>
  <c r="U358" i="2"/>
  <c r="AB358" i="2" s="1"/>
  <c r="J358" i="2"/>
  <c r="F358" i="2" s="1"/>
  <c r="U357" i="2"/>
  <c r="AB357" i="2" s="1"/>
  <c r="J357" i="2"/>
  <c r="F357" i="2" s="1"/>
  <c r="U356" i="2"/>
  <c r="AB356" i="2" s="1"/>
  <c r="J356" i="2"/>
  <c r="W355" i="2"/>
  <c r="T355" i="2"/>
  <c r="S355" i="2"/>
  <c r="R355" i="2"/>
  <c r="Q355" i="2"/>
  <c r="P355" i="2"/>
  <c r="O355" i="2"/>
  <c r="N355" i="2"/>
  <c r="L355" i="2"/>
  <c r="K355" i="2"/>
  <c r="I355" i="2"/>
  <c r="H355" i="2"/>
  <c r="E355" i="2"/>
  <c r="D355" i="2"/>
  <c r="U354" i="2"/>
  <c r="AB354" i="2" s="1"/>
  <c r="J354" i="2"/>
  <c r="F354" i="2" s="1"/>
  <c r="U353" i="2"/>
  <c r="AB353" i="2" s="1"/>
  <c r="J353" i="2"/>
  <c r="F353" i="2" s="1"/>
  <c r="U352" i="2"/>
  <c r="AB352" i="2" s="1"/>
  <c r="J352" i="2"/>
  <c r="F352" i="2" s="1"/>
  <c r="U351" i="2"/>
  <c r="AB351" i="2" s="1"/>
  <c r="J351" i="2"/>
  <c r="F351" i="2" s="1"/>
  <c r="Y350" i="2"/>
  <c r="W350" i="2"/>
  <c r="T350" i="2"/>
  <c r="S350" i="2"/>
  <c r="R350" i="2"/>
  <c r="Q350" i="2"/>
  <c r="P350" i="2"/>
  <c r="O350" i="2"/>
  <c r="N350" i="2"/>
  <c r="L350" i="2"/>
  <c r="K350" i="2"/>
  <c r="I350" i="2"/>
  <c r="H350" i="2"/>
  <c r="E350" i="2"/>
  <c r="D350" i="2"/>
  <c r="U348" i="2"/>
  <c r="AB348" i="2" s="1"/>
  <c r="J348" i="2"/>
  <c r="U347" i="2"/>
  <c r="AB347" i="2" s="1"/>
  <c r="J347" i="2"/>
  <c r="F347" i="2" s="1"/>
  <c r="U346" i="2"/>
  <c r="AB346" i="2" s="1"/>
  <c r="J346" i="2"/>
  <c r="F346" i="2" s="1"/>
  <c r="Y345" i="2"/>
  <c r="W345" i="2"/>
  <c r="T345" i="2"/>
  <c r="S345" i="2"/>
  <c r="R345" i="2"/>
  <c r="Q345" i="2"/>
  <c r="P345" i="2"/>
  <c r="O345" i="2"/>
  <c r="N345" i="2"/>
  <c r="L345" i="2"/>
  <c r="K345" i="2"/>
  <c r="I345" i="2"/>
  <c r="H345" i="2"/>
  <c r="E345" i="2"/>
  <c r="D345" i="2"/>
  <c r="U344" i="2"/>
  <c r="AB344" i="2" s="1"/>
  <c r="J344" i="2"/>
  <c r="Y343" i="2"/>
  <c r="W343" i="2"/>
  <c r="T343" i="2"/>
  <c r="S343" i="2"/>
  <c r="R343" i="2"/>
  <c r="Q343" i="2"/>
  <c r="P343" i="2"/>
  <c r="O343" i="2"/>
  <c r="N343" i="2"/>
  <c r="L343" i="2"/>
  <c r="K343" i="2"/>
  <c r="I343" i="2"/>
  <c r="H343" i="2"/>
  <c r="E343" i="2"/>
  <c r="D343" i="2"/>
  <c r="U342" i="2"/>
  <c r="AB342" i="2" s="1"/>
  <c r="J342" i="2"/>
  <c r="F342" i="2" s="1"/>
  <c r="U341" i="2"/>
  <c r="AB341" i="2" s="1"/>
  <c r="J341" i="2"/>
  <c r="F341" i="2" s="1"/>
  <c r="U340" i="2"/>
  <c r="AB340" i="2" s="1"/>
  <c r="J340" i="2"/>
  <c r="U339" i="2"/>
  <c r="AB339" i="2" s="1"/>
  <c r="J339" i="2"/>
  <c r="Y338" i="2"/>
  <c r="W338" i="2"/>
  <c r="T338" i="2"/>
  <c r="S338" i="2"/>
  <c r="R338" i="2"/>
  <c r="Q338" i="2"/>
  <c r="P338" i="2"/>
  <c r="O338" i="2"/>
  <c r="N338" i="2"/>
  <c r="L338" i="2"/>
  <c r="K338" i="2"/>
  <c r="I338" i="2"/>
  <c r="H338" i="2"/>
  <c r="E338" i="2"/>
  <c r="D338" i="2"/>
  <c r="U331" i="2"/>
  <c r="AB331" i="2" s="1"/>
  <c r="J331" i="2"/>
  <c r="F331" i="2" s="1"/>
  <c r="U330" i="2"/>
  <c r="AB330" i="2" s="1"/>
  <c r="J330" i="2"/>
  <c r="Y329" i="2"/>
  <c r="W329" i="2"/>
  <c r="T329" i="2"/>
  <c r="S329" i="2"/>
  <c r="R329" i="2"/>
  <c r="Q329" i="2"/>
  <c r="P329" i="2"/>
  <c r="O329" i="2"/>
  <c r="N329" i="2"/>
  <c r="L329" i="2"/>
  <c r="K329" i="2"/>
  <c r="I329" i="2"/>
  <c r="H329" i="2"/>
  <c r="E329" i="2"/>
  <c r="D329" i="2"/>
  <c r="U328" i="2"/>
  <c r="AB328" i="2" s="1"/>
  <c r="J328" i="2"/>
  <c r="F328" i="2" s="1"/>
  <c r="U327" i="2"/>
  <c r="AB327" i="2" s="1"/>
  <c r="J327" i="2"/>
  <c r="F327" i="2" s="1"/>
  <c r="U326" i="2"/>
  <c r="AB326" i="2" s="1"/>
  <c r="J326" i="2"/>
  <c r="F326" i="2" s="1"/>
  <c r="U325" i="2"/>
  <c r="AB325" i="2" s="1"/>
  <c r="J325" i="2"/>
  <c r="Y324" i="2"/>
  <c r="W324" i="2"/>
  <c r="T324" i="2"/>
  <c r="S324" i="2"/>
  <c r="R324" i="2"/>
  <c r="Q324" i="2"/>
  <c r="P324" i="2"/>
  <c r="O324" i="2"/>
  <c r="N324" i="2"/>
  <c r="L324" i="2"/>
  <c r="K324" i="2"/>
  <c r="I324" i="2"/>
  <c r="H324" i="2"/>
  <c r="E324" i="2"/>
  <c r="D324" i="2"/>
  <c r="U323" i="2"/>
  <c r="AB323" i="2" s="1"/>
  <c r="J323" i="2"/>
  <c r="F323" i="2" s="1"/>
  <c r="U322" i="2"/>
  <c r="AB322" i="2" s="1"/>
  <c r="J322" i="2"/>
  <c r="Y321" i="2"/>
  <c r="W321" i="2"/>
  <c r="T321" i="2"/>
  <c r="S321" i="2"/>
  <c r="R321" i="2"/>
  <c r="Q321" i="2"/>
  <c r="P321" i="2"/>
  <c r="O321" i="2"/>
  <c r="N321" i="2"/>
  <c r="L321" i="2"/>
  <c r="K321" i="2"/>
  <c r="I321" i="2"/>
  <c r="H321" i="2"/>
  <c r="E321" i="2"/>
  <c r="D321" i="2"/>
  <c r="U320" i="2"/>
  <c r="AB320" i="2" s="1"/>
  <c r="J320" i="2"/>
  <c r="F320" i="2" s="1"/>
  <c r="U319" i="2"/>
  <c r="AB319" i="2" s="1"/>
  <c r="J319" i="2"/>
  <c r="F319" i="2" s="1"/>
  <c r="U318" i="2"/>
  <c r="AB318" i="2" s="1"/>
  <c r="J318" i="2"/>
  <c r="F318" i="2" s="1"/>
  <c r="U317" i="2"/>
  <c r="AB317" i="2" s="1"/>
  <c r="J317" i="2"/>
  <c r="U316" i="2"/>
  <c r="AB316" i="2" s="1"/>
  <c r="J316" i="2"/>
  <c r="F316" i="2" s="1"/>
  <c r="U315" i="2"/>
  <c r="AB315" i="2" s="1"/>
  <c r="J315" i="2"/>
  <c r="F315" i="2" s="1"/>
  <c r="U314" i="2"/>
  <c r="AB314" i="2" s="1"/>
  <c r="J314" i="2"/>
  <c r="W313" i="2"/>
  <c r="T313" i="2"/>
  <c r="S313" i="2"/>
  <c r="R313" i="2"/>
  <c r="Q313" i="2"/>
  <c r="P313" i="2"/>
  <c r="O313" i="2"/>
  <c r="N313" i="2"/>
  <c r="L313" i="2"/>
  <c r="I313" i="2"/>
  <c r="H313" i="2"/>
  <c r="E313" i="2"/>
  <c r="D313" i="2"/>
  <c r="U310" i="2"/>
  <c r="AB310" i="2" s="1"/>
  <c r="J310" i="2"/>
  <c r="U309" i="2"/>
  <c r="AB309" i="2" s="1"/>
  <c r="J309" i="2"/>
  <c r="F309" i="2" s="1"/>
  <c r="U308" i="2"/>
  <c r="AB308" i="2" s="1"/>
  <c r="J308" i="2"/>
  <c r="F308" i="2" s="1"/>
  <c r="U307" i="2"/>
  <c r="AB307" i="2" s="1"/>
  <c r="J307" i="2"/>
  <c r="F307" i="2" s="1"/>
  <c r="Y306" i="2"/>
  <c r="W306" i="2"/>
  <c r="T306" i="2"/>
  <c r="S306" i="2"/>
  <c r="R306" i="2"/>
  <c r="Q306" i="2"/>
  <c r="P306" i="2"/>
  <c r="O306" i="2"/>
  <c r="N306" i="2"/>
  <c r="L306" i="2"/>
  <c r="K306" i="2"/>
  <c r="I306" i="2"/>
  <c r="H306" i="2"/>
  <c r="E306" i="2"/>
  <c r="D306" i="2"/>
  <c r="U305" i="2"/>
  <c r="AB305" i="2" s="1"/>
  <c r="J305" i="2"/>
  <c r="U304" i="2"/>
  <c r="AB304" i="2" s="1"/>
  <c r="J304" i="2"/>
  <c r="F304" i="2" s="1"/>
  <c r="U303" i="2"/>
  <c r="AB303" i="2" s="1"/>
  <c r="J303" i="2"/>
  <c r="F303" i="2" s="1"/>
  <c r="U302" i="2"/>
  <c r="AB302" i="2" s="1"/>
  <c r="J302" i="2"/>
  <c r="Y301" i="2"/>
  <c r="W301" i="2"/>
  <c r="T301" i="2"/>
  <c r="S301" i="2"/>
  <c r="R301" i="2"/>
  <c r="Q301" i="2"/>
  <c r="P301" i="2"/>
  <c r="O301" i="2"/>
  <c r="N301" i="2"/>
  <c r="L301" i="2"/>
  <c r="K301" i="2"/>
  <c r="I301" i="2"/>
  <c r="H301" i="2"/>
  <c r="E301" i="2"/>
  <c r="D301" i="2"/>
  <c r="U299" i="2"/>
  <c r="AB299" i="2" s="1"/>
  <c r="J299" i="2"/>
  <c r="F299" i="2" s="1"/>
  <c r="U298" i="2"/>
  <c r="AB298" i="2" s="1"/>
  <c r="J298" i="2"/>
  <c r="U297" i="2"/>
  <c r="AB297" i="2" s="1"/>
  <c r="J297" i="2"/>
  <c r="U296" i="2"/>
  <c r="AB296" i="2" s="1"/>
  <c r="J296" i="2"/>
  <c r="F296" i="2" s="1"/>
  <c r="U295" i="2"/>
  <c r="AB295" i="2" s="1"/>
  <c r="J295" i="2"/>
  <c r="F295" i="2" s="1"/>
  <c r="U294" i="2"/>
  <c r="AB294" i="2" s="1"/>
  <c r="J294" i="2"/>
  <c r="U293" i="2"/>
  <c r="AB293" i="2" s="1"/>
  <c r="J293" i="2"/>
  <c r="W292" i="2"/>
  <c r="T292" i="2"/>
  <c r="S292" i="2"/>
  <c r="R292" i="2"/>
  <c r="Q292" i="2"/>
  <c r="P292" i="2"/>
  <c r="O292" i="2"/>
  <c r="N292" i="2"/>
  <c r="L292" i="2"/>
  <c r="K292" i="2"/>
  <c r="I292" i="2"/>
  <c r="H292" i="2"/>
  <c r="E292" i="2"/>
  <c r="D292" i="2"/>
  <c r="U291" i="2"/>
  <c r="AB291" i="2" s="1"/>
  <c r="J291" i="2"/>
  <c r="F291" i="2" s="1"/>
  <c r="Y290" i="2"/>
  <c r="W290" i="2"/>
  <c r="T290" i="2"/>
  <c r="S290" i="2"/>
  <c r="R290" i="2"/>
  <c r="Q290" i="2"/>
  <c r="P290" i="2"/>
  <c r="O290" i="2"/>
  <c r="N290" i="2"/>
  <c r="L290" i="2"/>
  <c r="K290" i="2"/>
  <c r="I290" i="2"/>
  <c r="H290" i="2"/>
  <c r="E290" i="2"/>
  <c r="D290" i="2"/>
  <c r="U289" i="2"/>
  <c r="AB289" i="2" s="1"/>
  <c r="J289" i="2"/>
  <c r="U288" i="2"/>
  <c r="AB288" i="2" s="1"/>
  <c r="J288" i="2"/>
  <c r="F288" i="2" s="1"/>
  <c r="U287" i="2"/>
  <c r="AB287" i="2" s="1"/>
  <c r="J287" i="2"/>
  <c r="F287" i="2" s="1"/>
  <c r="U286" i="2"/>
  <c r="AB286" i="2" s="1"/>
  <c r="J286" i="2"/>
  <c r="F286" i="2" s="1"/>
  <c r="U285" i="2"/>
  <c r="AB285" i="2" s="1"/>
  <c r="J285" i="2"/>
  <c r="F285" i="2" s="1"/>
  <c r="U284" i="2"/>
  <c r="AB284" i="2" s="1"/>
  <c r="J284" i="2"/>
  <c r="F284" i="2" s="1"/>
  <c r="U283" i="2"/>
  <c r="J283" i="2"/>
  <c r="F283" i="2" s="1"/>
  <c r="U282" i="2"/>
  <c r="AB282" i="2" s="1"/>
  <c r="J282" i="2"/>
  <c r="U281" i="2"/>
  <c r="AB281" i="2" s="1"/>
  <c r="J281" i="2"/>
  <c r="W280" i="2"/>
  <c r="T280" i="2"/>
  <c r="S280" i="2"/>
  <c r="R280" i="2"/>
  <c r="Q280" i="2"/>
  <c r="P280" i="2"/>
  <c r="O280" i="2"/>
  <c r="N280" i="2"/>
  <c r="L280" i="2"/>
  <c r="K280" i="2"/>
  <c r="I280" i="2"/>
  <c r="H280" i="2"/>
  <c r="E280" i="2"/>
  <c r="D280" i="2"/>
  <c r="U279" i="2"/>
  <c r="AB279" i="2" s="1"/>
  <c r="J279" i="2"/>
  <c r="F279" i="2" s="1"/>
  <c r="U278" i="2"/>
  <c r="AB278" i="2" s="1"/>
  <c r="J278" i="2"/>
  <c r="U277" i="2"/>
  <c r="AB277" i="2" s="1"/>
  <c r="J277" i="2"/>
  <c r="U276" i="2"/>
  <c r="AB276" i="2" s="1"/>
  <c r="J276" i="2"/>
  <c r="F276" i="2" s="1"/>
  <c r="U275" i="2"/>
  <c r="AB275" i="2" s="1"/>
  <c r="J275" i="2"/>
  <c r="F275" i="2" s="1"/>
  <c r="U274" i="2"/>
  <c r="AB274" i="2" s="1"/>
  <c r="J274" i="2"/>
  <c r="F274" i="2" s="1"/>
  <c r="W273" i="2"/>
  <c r="T273" i="2"/>
  <c r="S273" i="2"/>
  <c r="R273" i="2"/>
  <c r="Q273" i="2"/>
  <c r="P273" i="2"/>
  <c r="O273" i="2"/>
  <c r="N273" i="2"/>
  <c r="L273" i="2"/>
  <c r="K273" i="2"/>
  <c r="I273" i="2"/>
  <c r="H273" i="2"/>
  <c r="E273" i="2"/>
  <c r="D273" i="2"/>
  <c r="U272" i="2"/>
  <c r="AB272" i="2" s="1"/>
  <c r="J272" i="2"/>
  <c r="F272" i="2" s="1"/>
  <c r="U271" i="2"/>
  <c r="AB271" i="2" s="1"/>
  <c r="J271" i="2"/>
  <c r="F271" i="2" s="1"/>
  <c r="U270" i="2"/>
  <c r="J270" i="2"/>
  <c r="F270" i="2" s="1"/>
  <c r="U269" i="2"/>
  <c r="AB269" i="2" s="1"/>
  <c r="J269" i="2"/>
  <c r="W268" i="2"/>
  <c r="T268" i="2"/>
  <c r="S268" i="2"/>
  <c r="R268" i="2"/>
  <c r="Q268" i="2"/>
  <c r="P268" i="2"/>
  <c r="O268" i="2"/>
  <c r="N268" i="2"/>
  <c r="L268" i="2"/>
  <c r="K268" i="2"/>
  <c r="I268" i="2"/>
  <c r="H268" i="2"/>
  <c r="E268" i="2"/>
  <c r="D268" i="2"/>
  <c r="U266" i="2"/>
  <c r="AB266" i="2" s="1"/>
  <c r="J266" i="2"/>
  <c r="U265" i="2"/>
  <c r="AB265" i="2" s="1"/>
  <c r="J265" i="2"/>
  <c r="U264" i="2"/>
  <c r="AB264" i="2" s="1"/>
  <c r="J264" i="2"/>
  <c r="F264" i="2" s="1"/>
  <c r="Y263" i="2"/>
  <c r="W263" i="2"/>
  <c r="T263" i="2"/>
  <c r="S263" i="2"/>
  <c r="R263" i="2"/>
  <c r="Q263" i="2"/>
  <c r="P263" i="2"/>
  <c r="O263" i="2"/>
  <c r="N263" i="2"/>
  <c r="L263" i="2"/>
  <c r="K263" i="2"/>
  <c r="I263" i="2"/>
  <c r="H263" i="2"/>
  <c r="E263" i="2"/>
  <c r="D263" i="2"/>
  <c r="U262" i="2"/>
  <c r="AB262" i="2" s="1"/>
  <c r="J262" i="2"/>
  <c r="F262" i="2" s="1"/>
  <c r="Y261" i="2"/>
  <c r="W261" i="2"/>
  <c r="T261" i="2"/>
  <c r="S261" i="2"/>
  <c r="R261" i="2"/>
  <c r="Q261" i="2"/>
  <c r="P261" i="2"/>
  <c r="O261" i="2"/>
  <c r="N261" i="2"/>
  <c r="L261" i="2"/>
  <c r="K261" i="2"/>
  <c r="I261" i="2"/>
  <c r="H261" i="2"/>
  <c r="E261" i="2"/>
  <c r="D261" i="2"/>
  <c r="U260" i="2"/>
  <c r="AB260" i="2" s="1"/>
  <c r="J260" i="2"/>
  <c r="F260" i="2" s="1"/>
  <c r="U259" i="2"/>
  <c r="AB259" i="2" s="1"/>
  <c r="J259" i="2"/>
  <c r="F259" i="2" s="1"/>
  <c r="U258" i="2"/>
  <c r="AB258" i="2" s="1"/>
  <c r="J258" i="2"/>
  <c r="U257" i="2"/>
  <c r="AB257" i="2" s="1"/>
  <c r="J257" i="2"/>
  <c r="F257" i="2" s="1"/>
  <c r="Y256" i="2"/>
  <c r="W256" i="2"/>
  <c r="T256" i="2"/>
  <c r="S256" i="2"/>
  <c r="R256" i="2"/>
  <c r="Q256" i="2"/>
  <c r="P256" i="2"/>
  <c r="O256" i="2"/>
  <c r="N256" i="2"/>
  <c r="L256" i="2"/>
  <c r="K256" i="2"/>
  <c r="I256" i="2"/>
  <c r="H256" i="2"/>
  <c r="E256" i="2"/>
  <c r="D256" i="2"/>
  <c r="U251" i="2"/>
  <c r="AB251" i="2" s="1"/>
  <c r="J251" i="2"/>
  <c r="F251" i="2" s="1"/>
  <c r="U250" i="2"/>
  <c r="AB250" i="2" s="1"/>
  <c r="J250" i="2"/>
  <c r="Y249" i="2"/>
  <c r="W249" i="2"/>
  <c r="T249" i="2"/>
  <c r="S249" i="2"/>
  <c r="R249" i="2"/>
  <c r="Q249" i="2"/>
  <c r="P249" i="2"/>
  <c r="O249" i="2"/>
  <c r="N249" i="2"/>
  <c r="L249" i="2"/>
  <c r="K249" i="2"/>
  <c r="I249" i="2"/>
  <c r="H249" i="2"/>
  <c r="E249" i="2"/>
  <c r="D249" i="2"/>
  <c r="U248" i="2"/>
  <c r="AB248" i="2" s="1"/>
  <c r="J248" i="2"/>
  <c r="F248" i="2" s="1"/>
  <c r="U247" i="2"/>
  <c r="AB247" i="2" s="1"/>
  <c r="J247" i="2"/>
  <c r="F247" i="2" s="1"/>
  <c r="U246" i="2"/>
  <c r="AB246" i="2" s="1"/>
  <c r="J246" i="2"/>
  <c r="F246" i="2" s="1"/>
  <c r="U245" i="2"/>
  <c r="AB245" i="2" s="1"/>
  <c r="J245" i="2"/>
  <c r="Y244" i="2"/>
  <c r="W244" i="2"/>
  <c r="T244" i="2"/>
  <c r="S244" i="2"/>
  <c r="R244" i="2"/>
  <c r="Q244" i="2"/>
  <c r="P244" i="2"/>
  <c r="O244" i="2"/>
  <c r="N244" i="2"/>
  <c r="L244" i="2"/>
  <c r="K244" i="2"/>
  <c r="I244" i="2"/>
  <c r="H244" i="2"/>
  <c r="E244" i="2"/>
  <c r="D244" i="2"/>
  <c r="U243" i="2"/>
  <c r="AB243" i="2" s="1"/>
  <c r="J243" i="2"/>
  <c r="F243" i="2" s="1"/>
  <c r="U242" i="2"/>
  <c r="AB242" i="2" s="1"/>
  <c r="J242" i="2"/>
  <c r="Y241" i="2"/>
  <c r="W241" i="2"/>
  <c r="T241" i="2"/>
  <c r="S241" i="2"/>
  <c r="R241" i="2"/>
  <c r="Q241" i="2"/>
  <c r="P241" i="2"/>
  <c r="O241" i="2"/>
  <c r="N241" i="2"/>
  <c r="L241" i="2"/>
  <c r="K241" i="2"/>
  <c r="I241" i="2"/>
  <c r="H241" i="2"/>
  <c r="E241" i="2"/>
  <c r="D241" i="2"/>
  <c r="U240" i="2"/>
  <c r="AB240" i="2" s="1"/>
  <c r="J240" i="2"/>
  <c r="F240" i="2" s="1"/>
  <c r="U239" i="2"/>
  <c r="AB239" i="2" s="1"/>
  <c r="J239" i="2"/>
  <c r="U238" i="2"/>
  <c r="AB238" i="2" s="1"/>
  <c r="J238" i="2"/>
  <c r="F238" i="2" s="1"/>
  <c r="U237" i="2"/>
  <c r="AB237" i="2" s="1"/>
  <c r="J237" i="2"/>
  <c r="U236" i="2"/>
  <c r="AB236" i="2" s="1"/>
  <c r="J236" i="2"/>
  <c r="F236" i="2" s="1"/>
  <c r="U235" i="2"/>
  <c r="AB235" i="2" s="1"/>
  <c r="J235" i="2"/>
  <c r="F235" i="2" s="1"/>
  <c r="U234" i="2"/>
  <c r="AB234" i="2" s="1"/>
  <c r="J234" i="2"/>
  <c r="Y233" i="2"/>
  <c r="W233" i="2"/>
  <c r="T233" i="2"/>
  <c r="S233" i="2"/>
  <c r="R233" i="2"/>
  <c r="Q233" i="2"/>
  <c r="P233" i="2"/>
  <c r="O233" i="2"/>
  <c r="N233" i="2"/>
  <c r="L233" i="2"/>
  <c r="K233" i="2"/>
  <c r="I233" i="2"/>
  <c r="H233" i="2"/>
  <c r="E233" i="2"/>
  <c r="D233" i="2"/>
  <c r="U230" i="2"/>
  <c r="AB230" i="2" s="1"/>
  <c r="J230" i="2"/>
  <c r="F230" i="2" s="1"/>
  <c r="U229" i="2"/>
  <c r="AB229" i="2" s="1"/>
  <c r="J229" i="2"/>
  <c r="F229" i="2" s="1"/>
  <c r="U228" i="2"/>
  <c r="AB228" i="2" s="1"/>
  <c r="J228" i="2"/>
  <c r="F228" i="2" s="1"/>
  <c r="U227" i="2"/>
  <c r="AB227" i="2" s="1"/>
  <c r="J227" i="2"/>
  <c r="F227" i="2" s="1"/>
  <c r="Y226" i="2"/>
  <c r="W226" i="2"/>
  <c r="T226" i="2"/>
  <c r="S226" i="2"/>
  <c r="R226" i="2"/>
  <c r="Q226" i="2"/>
  <c r="P226" i="2"/>
  <c r="O226" i="2"/>
  <c r="N226" i="2"/>
  <c r="L226" i="2"/>
  <c r="K226" i="2"/>
  <c r="I226" i="2"/>
  <c r="H226" i="2"/>
  <c r="E226" i="2"/>
  <c r="D226" i="2"/>
  <c r="U225" i="2"/>
  <c r="AB225" i="2" s="1"/>
  <c r="J225" i="2"/>
  <c r="F225" i="2" s="1"/>
  <c r="U224" i="2"/>
  <c r="AB224" i="2" s="1"/>
  <c r="J224" i="2"/>
  <c r="F224" i="2" s="1"/>
  <c r="U223" i="2"/>
  <c r="AB223" i="2" s="1"/>
  <c r="J223" i="2"/>
  <c r="F223" i="2" s="1"/>
  <c r="U222" i="2"/>
  <c r="AB222" i="2" s="1"/>
  <c r="J222" i="2"/>
  <c r="Y221" i="2"/>
  <c r="W221" i="2"/>
  <c r="T221" i="2"/>
  <c r="S221" i="2"/>
  <c r="R221" i="2"/>
  <c r="Q221" i="2"/>
  <c r="P221" i="2"/>
  <c r="O221" i="2"/>
  <c r="N221" i="2"/>
  <c r="L221" i="2"/>
  <c r="K221" i="2"/>
  <c r="I221" i="2"/>
  <c r="H221" i="2"/>
  <c r="E221" i="2"/>
  <c r="D221" i="2"/>
  <c r="U219" i="2"/>
  <c r="AB219" i="2" s="1"/>
  <c r="J219" i="2"/>
  <c r="F219" i="2" s="1"/>
  <c r="U218" i="2"/>
  <c r="J218" i="2"/>
  <c r="F218" i="2" s="1"/>
  <c r="U217" i="2"/>
  <c r="AB217" i="2" s="1"/>
  <c r="J217" i="2"/>
  <c r="F217" i="2" s="1"/>
  <c r="U216" i="2"/>
  <c r="AB216" i="2" s="1"/>
  <c r="J216" i="2"/>
  <c r="F216" i="2" s="1"/>
  <c r="U215" i="2"/>
  <c r="AB215" i="2" s="1"/>
  <c r="J215" i="2"/>
  <c r="F215" i="2" s="1"/>
  <c r="U214" i="2"/>
  <c r="AB214" i="2" s="1"/>
  <c r="J214" i="2"/>
  <c r="F214" i="2" s="1"/>
  <c r="U213" i="2"/>
  <c r="AB213" i="2" s="1"/>
  <c r="J213" i="2"/>
  <c r="Y212" i="2"/>
  <c r="W212" i="2"/>
  <c r="T212" i="2"/>
  <c r="S212" i="2"/>
  <c r="R212" i="2"/>
  <c r="Q212" i="2"/>
  <c r="P212" i="2"/>
  <c r="O212" i="2"/>
  <c r="N212" i="2"/>
  <c r="L212" i="2"/>
  <c r="K212" i="2"/>
  <c r="I212" i="2"/>
  <c r="H212" i="2"/>
  <c r="E212" i="2"/>
  <c r="D212" i="2"/>
  <c r="U211" i="2"/>
  <c r="AB211" i="2" s="1"/>
  <c r="J211" i="2"/>
  <c r="F211" i="2" s="1"/>
  <c r="Y210" i="2"/>
  <c r="W210" i="2"/>
  <c r="T210" i="2"/>
  <c r="S210" i="2"/>
  <c r="R210" i="2"/>
  <c r="Q210" i="2"/>
  <c r="P210" i="2"/>
  <c r="O210" i="2"/>
  <c r="N210" i="2"/>
  <c r="L210" i="2"/>
  <c r="K210" i="2"/>
  <c r="I210" i="2"/>
  <c r="H210" i="2"/>
  <c r="E210" i="2"/>
  <c r="D210" i="2"/>
  <c r="U209" i="2"/>
  <c r="AB209" i="2" s="1"/>
  <c r="J209" i="2"/>
  <c r="U208" i="2"/>
  <c r="AB208" i="2" s="1"/>
  <c r="J208" i="2"/>
  <c r="F208" i="2" s="1"/>
  <c r="U207" i="2"/>
  <c r="AB207" i="2" s="1"/>
  <c r="J207" i="2"/>
  <c r="F207" i="2" s="1"/>
  <c r="U206" i="2"/>
  <c r="AB206" i="2" s="1"/>
  <c r="J206" i="2"/>
  <c r="U205" i="2"/>
  <c r="AB205" i="2" s="1"/>
  <c r="J205" i="2"/>
  <c r="U204" i="2"/>
  <c r="AB204" i="2" s="1"/>
  <c r="J204" i="2"/>
  <c r="F204" i="2" s="1"/>
  <c r="U203" i="2"/>
  <c r="AB203" i="2" s="1"/>
  <c r="J203" i="2"/>
  <c r="F203" i="2" s="1"/>
  <c r="U202" i="2"/>
  <c r="AB202" i="2" s="1"/>
  <c r="J202" i="2"/>
  <c r="U201" i="2"/>
  <c r="AB201" i="2" s="1"/>
  <c r="J201" i="2"/>
  <c r="W200" i="2"/>
  <c r="T200" i="2"/>
  <c r="S200" i="2"/>
  <c r="R200" i="2"/>
  <c r="Q200" i="2"/>
  <c r="P200" i="2"/>
  <c r="O200" i="2"/>
  <c r="N200" i="2"/>
  <c r="L200" i="2"/>
  <c r="K200" i="2"/>
  <c r="I200" i="2"/>
  <c r="H200" i="2"/>
  <c r="E200" i="2"/>
  <c r="D200" i="2"/>
  <c r="U197" i="2"/>
  <c r="AB197" i="2" s="1"/>
  <c r="J197" i="2"/>
  <c r="F197" i="2" s="1"/>
  <c r="U196" i="2"/>
  <c r="AB196" i="2" s="1"/>
  <c r="J196" i="2"/>
  <c r="U195" i="2"/>
  <c r="AB195" i="2" s="1"/>
  <c r="J195" i="2"/>
  <c r="F195" i="2" s="1"/>
  <c r="U194" i="2"/>
  <c r="AB194" i="2" s="1"/>
  <c r="J194" i="2"/>
  <c r="F194" i="2" s="1"/>
  <c r="U193" i="2"/>
  <c r="AB193" i="2" s="1"/>
  <c r="J193" i="2"/>
  <c r="F193" i="2" s="1"/>
  <c r="U192" i="2"/>
  <c r="AB192" i="2" s="1"/>
  <c r="J192" i="2"/>
  <c r="Y191" i="2"/>
  <c r="W191" i="2"/>
  <c r="T191" i="2"/>
  <c r="S191" i="2"/>
  <c r="R191" i="2"/>
  <c r="Q191" i="2"/>
  <c r="P191" i="2"/>
  <c r="O191" i="2"/>
  <c r="N191" i="2"/>
  <c r="L191" i="2"/>
  <c r="K191" i="2"/>
  <c r="I191" i="2"/>
  <c r="H191" i="2"/>
  <c r="E191" i="2"/>
  <c r="D191" i="2"/>
  <c r="U190" i="2"/>
  <c r="AB190" i="2" s="1"/>
  <c r="J190" i="2"/>
  <c r="F190" i="2" s="1"/>
  <c r="U189" i="2"/>
  <c r="AB189" i="2" s="1"/>
  <c r="J189" i="2"/>
  <c r="F189" i="2" s="1"/>
  <c r="U188" i="2"/>
  <c r="AB188" i="2" s="1"/>
  <c r="J188" i="2"/>
  <c r="U187" i="2"/>
  <c r="AB187" i="2" s="1"/>
  <c r="J187" i="2"/>
  <c r="Y186" i="2"/>
  <c r="W186" i="2"/>
  <c r="T186" i="2"/>
  <c r="S186" i="2"/>
  <c r="R186" i="2"/>
  <c r="Q186" i="2"/>
  <c r="P186" i="2"/>
  <c r="O186" i="2"/>
  <c r="N186" i="2"/>
  <c r="L186" i="2"/>
  <c r="K186" i="2"/>
  <c r="I186" i="2"/>
  <c r="H186" i="2"/>
  <c r="E186" i="2"/>
  <c r="D186" i="2"/>
  <c r="U184" i="2"/>
  <c r="AB184" i="2" s="1"/>
  <c r="J184" i="2"/>
  <c r="U183" i="2"/>
  <c r="AB183" i="2" s="1"/>
  <c r="J183" i="2"/>
  <c r="U182" i="2"/>
  <c r="AB182" i="2" s="1"/>
  <c r="J182" i="2"/>
  <c r="F182" i="2" s="1"/>
  <c r="Y181" i="2"/>
  <c r="W181" i="2"/>
  <c r="T181" i="2"/>
  <c r="S181" i="2"/>
  <c r="R181" i="2"/>
  <c r="Q181" i="2"/>
  <c r="P181" i="2"/>
  <c r="O181" i="2"/>
  <c r="N181" i="2"/>
  <c r="L181" i="2"/>
  <c r="K181" i="2"/>
  <c r="I181" i="2"/>
  <c r="H181" i="2"/>
  <c r="E181" i="2"/>
  <c r="D181" i="2"/>
  <c r="U180" i="2"/>
  <c r="AB180" i="2" s="1"/>
  <c r="J180" i="2"/>
  <c r="Y179" i="2"/>
  <c r="W179" i="2"/>
  <c r="T179" i="2"/>
  <c r="S179" i="2"/>
  <c r="R179" i="2"/>
  <c r="Q179" i="2"/>
  <c r="P179" i="2"/>
  <c r="O179" i="2"/>
  <c r="N179" i="2"/>
  <c r="L179" i="2"/>
  <c r="K179" i="2"/>
  <c r="I179" i="2"/>
  <c r="H179" i="2"/>
  <c r="E179" i="2"/>
  <c r="D179" i="2"/>
  <c r="U178" i="2"/>
  <c r="AB178" i="2" s="1"/>
  <c r="J178" i="2"/>
  <c r="F178" i="2" s="1"/>
  <c r="U177" i="2"/>
  <c r="AB177" i="2" s="1"/>
  <c r="J177" i="2"/>
  <c r="F177" i="2" s="1"/>
  <c r="U176" i="2"/>
  <c r="AB176" i="2" s="1"/>
  <c r="J176" i="2"/>
  <c r="U175" i="2"/>
  <c r="AB175" i="2" s="1"/>
  <c r="J175" i="2"/>
  <c r="Y174" i="2"/>
  <c r="W174" i="2"/>
  <c r="T174" i="2"/>
  <c r="S174" i="2"/>
  <c r="R174" i="2"/>
  <c r="Q174" i="2"/>
  <c r="P174" i="2"/>
  <c r="O174" i="2"/>
  <c r="N174" i="2"/>
  <c r="L174" i="2"/>
  <c r="K174" i="2"/>
  <c r="I174" i="2"/>
  <c r="H174" i="2"/>
  <c r="E174" i="2"/>
  <c r="D174" i="2"/>
  <c r="U169" i="2"/>
  <c r="AB169" i="2" s="1"/>
  <c r="J169" i="2"/>
  <c r="U168" i="2"/>
  <c r="AB168" i="2" s="1"/>
  <c r="J168" i="2"/>
  <c r="F168" i="2" s="1"/>
  <c r="Y167" i="2"/>
  <c r="W167" i="2"/>
  <c r="T167" i="2"/>
  <c r="S167" i="2"/>
  <c r="R167" i="2"/>
  <c r="Q167" i="2"/>
  <c r="P167" i="2"/>
  <c r="O167" i="2"/>
  <c r="N167" i="2"/>
  <c r="L167" i="2"/>
  <c r="K167" i="2"/>
  <c r="I167" i="2"/>
  <c r="H167" i="2"/>
  <c r="E167" i="2"/>
  <c r="D167" i="2"/>
  <c r="U166" i="2"/>
  <c r="AB166" i="2" s="1"/>
  <c r="J166" i="2"/>
  <c r="U165" i="2"/>
  <c r="AB165" i="2" s="1"/>
  <c r="J165" i="2"/>
  <c r="U164" i="2"/>
  <c r="AB164" i="2" s="1"/>
  <c r="J164" i="2"/>
  <c r="F164" i="2" s="1"/>
  <c r="U163" i="2"/>
  <c r="AB163" i="2" s="1"/>
  <c r="J163" i="2"/>
  <c r="Y162" i="2"/>
  <c r="W162" i="2"/>
  <c r="T162" i="2"/>
  <c r="S162" i="2"/>
  <c r="R162" i="2"/>
  <c r="Q162" i="2"/>
  <c r="P162" i="2"/>
  <c r="O162" i="2"/>
  <c r="N162" i="2"/>
  <c r="L162" i="2"/>
  <c r="K162" i="2"/>
  <c r="I162" i="2"/>
  <c r="H162" i="2"/>
  <c r="E162" i="2"/>
  <c r="D162" i="2"/>
  <c r="U161" i="2"/>
  <c r="AB161" i="2" s="1"/>
  <c r="J161" i="2"/>
  <c r="U160" i="2"/>
  <c r="AB160" i="2" s="1"/>
  <c r="J160" i="2"/>
  <c r="F160" i="2" s="1"/>
  <c r="Y159" i="2"/>
  <c r="W159" i="2"/>
  <c r="T159" i="2"/>
  <c r="S159" i="2"/>
  <c r="R159" i="2"/>
  <c r="Q159" i="2"/>
  <c r="P159" i="2"/>
  <c r="O159" i="2"/>
  <c r="N159" i="2"/>
  <c r="L159" i="2"/>
  <c r="K159" i="2"/>
  <c r="I159" i="2"/>
  <c r="H159" i="2"/>
  <c r="E159" i="2"/>
  <c r="D159" i="2"/>
  <c r="U158" i="2"/>
  <c r="AB158" i="2" s="1"/>
  <c r="J158" i="2"/>
  <c r="U157" i="2"/>
  <c r="AB157" i="2" s="1"/>
  <c r="J157" i="2"/>
  <c r="U156" i="2"/>
  <c r="AB156" i="2" s="1"/>
  <c r="J156" i="2"/>
  <c r="F156" i="2" s="1"/>
  <c r="U155" i="2"/>
  <c r="AB155" i="2" s="1"/>
  <c r="J155" i="2"/>
  <c r="U154" i="2"/>
  <c r="AB154" i="2" s="1"/>
  <c r="J154" i="2"/>
  <c r="U153" i="2"/>
  <c r="AB153" i="2" s="1"/>
  <c r="J153" i="2"/>
  <c r="U152" i="2"/>
  <c r="AB152" i="2" s="1"/>
  <c r="J152" i="2"/>
  <c r="F152" i="2" s="1"/>
  <c r="Y151" i="2"/>
  <c r="W151" i="2"/>
  <c r="T151" i="2"/>
  <c r="S151" i="2"/>
  <c r="R151" i="2"/>
  <c r="Q151" i="2"/>
  <c r="P151" i="2"/>
  <c r="O151" i="2"/>
  <c r="N151" i="2"/>
  <c r="L151" i="2"/>
  <c r="K151" i="2"/>
  <c r="I151" i="2"/>
  <c r="H151" i="2"/>
  <c r="E151" i="2"/>
  <c r="D151" i="2"/>
  <c r="U148" i="2"/>
  <c r="AB148" i="2" s="1"/>
  <c r="J148" i="2"/>
  <c r="F148" i="2" s="1"/>
  <c r="U147" i="2"/>
  <c r="AB147" i="2" s="1"/>
  <c r="J147" i="2"/>
  <c r="F147" i="2" s="1"/>
  <c r="U146" i="2"/>
  <c r="AB146" i="2" s="1"/>
  <c r="J146" i="2"/>
  <c r="U145" i="2"/>
  <c r="AB145" i="2" s="1"/>
  <c r="J145" i="2"/>
  <c r="Y144" i="2"/>
  <c r="W144" i="2"/>
  <c r="T144" i="2"/>
  <c r="S144" i="2"/>
  <c r="R144" i="2"/>
  <c r="Q144" i="2"/>
  <c r="P144" i="2"/>
  <c r="O144" i="2"/>
  <c r="N144" i="2"/>
  <c r="L144" i="2"/>
  <c r="K144" i="2"/>
  <c r="I144" i="2"/>
  <c r="H144" i="2"/>
  <c r="E144" i="2"/>
  <c r="D144" i="2"/>
  <c r="U143" i="2"/>
  <c r="AB143" i="2" s="1"/>
  <c r="J143" i="2"/>
  <c r="U142" i="2"/>
  <c r="AB142" i="2" s="1"/>
  <c r="J142" i="2"/>
  <c r="F142" i="2" s="1"/>
  <c r="U141" i="2"/>
  <c r="AB141" i="2" s="1"/>
  <c r="J141" i="2"/>
  <c r="U140" i="2"/>
  <c r="AB140" i="2" s="1"/>
  <c r="J140" i="2"/>
  <c r="F140" i="2" s="1"/>
  <c r="Y139" i="2"/>
  <c r="W139" i="2"/>
  <c r="T139" i="2"/>
  <c r="S139" i="2"/>
  <c r="R139" i="2"/>
  <c r="Q139" i="2"/>
  <c r="P139" i="2"/>
  <c r="O139" i="2"/>
  <c r="N139" i="2"/>
  <c r="L139" i="2"/>
  <c r="K139" i="2"/>
  <c r="I139" i="2"/>
  <c r="H139" i="2"/>
  <c r="E139" i="2"/>
  <c r="D139" i="2"/>
  <c r="U137" i="2"/>
  <c r="AB137" i="2" s="1"/>
  <c r="J137" i="2"/>
  <c r="U136" i="2"/>
  <c r="J136" i="2"/>
  <c r="F136" i="2" s="1"/>
  <c r="U135" i="2"/>
  <c r="AB135" i="2" s="1"/>
  <c r="J135" i="2"/>
  <c r="F135" i="2" s="1"/>
  <c r="U134" i="2"/>
  <c r="AB134" i="2" s="1"/>
  <c r="J134" i="2"/>
  <c r="U133" i="2"/>
  <c r="AB133" i="2" s="1"/>
  <c r="J133" i="2"/>
  <c r="U132" i="2"/>
  <c r="J132" i="2"/>
  <c r="F132" i="2" s="1"/>
  <c r="U131" i="2"/>
  <c r="AB131" i="2" s="1"/>
  <c r="J131" i="2"/>
  <c r="W130" i="2"/>
  <c r="T130" i="2"/>
  <c r="S130" i="2"/>
  <c r="R130" i="2"/>
  <c r="Q130" i="2"/>
  <c r="P130" i="2"/>
  <c r="O130" i="2"/>
  <c r="N130" i="2"/>
  <c r="L130" i="2"/>
  <c r="K130" i="2"/>
  <c r="I130" i="2"/>
  <c r="H130" i="2"/>
  <c r="E130" i="2"/>
  <c r="D130" i="2"/>
  <c r="U129" i="2"/>
  <c r="AB129" i="2" s="1"/>
  <c r="J129" i="2"/>
  <c r="Y128" i="2"/>
  <c r="W128" i="2"/>
  <c r="T128" i="2"/>
  <c r="S128" i="2"/>
  <c r="R128" i="2"/>
  <c r="Q128" i="2"/>
  <c r="P128" i="2"/>
  <c r="O128" i="2"/>
  <c r="N128" i="2"/>
  <c r="L128" i="2"/>
  <c r="K128" i="2"/>
  <c r="I128" i="2"/>
  <c r="H128" i="2"/>
  <c r="E128" i="2"/>
  <c r="D128" i="2"/>
  <c r="U127" i="2"/>
  <c r="AB127" i="2" s="1"/>
  <c r="J127" i="2"/>
  <c r="F127" i="2" s="1"/>
  <c r="U126" i="2"/>
  <c r="AB126" i="2" s="1"/>
  <c r="J126" i="2"/>
  <c r="U125" i="2"/>
  <c r="AB125" i="2" s="1"/>
  <c r="J125" i="2"/>
  <c r="U124" i="2"/>
  <c r="AB124" i="2" s="1"/>
  <c r="J124" i="2"/>
  <c r="F124" i="2" s="1"/>
  <c r="U123" i="2"/>
  <c r="AB123" i="2" s="1"/>
  <c r="J123" i="2"/>
  <c r="F123" i="2" s="1"/>
  <c r="U122" i="2"/>
  <c r="AB122" i="2" s="1"/>
  <c r="J122" i="2"/>
  <c r="U121" i="2"/>
  <c r="AB121" i="2" s="1"/>
  <c r="J121" i="2"/>
  <c r="U120" i="2"/>
  <c r="AB120" i="2" s="1"/>
  <c r="J120" i="2"/>
  <c r="F120" i="2" s="1"/>
  <c r="U119" i="2"/>
  <c r="AB119" i="2" s="1"/>
  <c r="J119" i="2"/>
  <c r="F119" i="2" s="1"/>
  <c r="Y118" i="2"/>
  <c r="W118" i="2"/>
  <c r="T118" i="2"/>
  <c r="S118" i="2"/>
  <c r="R118" i="2"/>
  <c r="Q118" i="2"/>
  <c r="P118" i="2"/>
  <c r="O118" i="2"/>
  <c r="N118" i="2"/>
  <c r="L118" i="2"/>
  <c r="K118" i="2"/>
  <c r="I118" i="2"/>
  <c r="H118" i="2"/>
  <c r="E118" i="2"/>
  <c r="D118" i="2"/>
  <c r="U117" i="2"/>
  <c r="AB117" i="2" s="1"/>
  <c r="J117" i="2"/>
  <c r="U116" i="2"/>
  <c r="AB116" i="2" s="1"/>
  <c r="J116" i="2"/>
  <c r="F116" i="2" s="1"/>
  <c r="U115" i="2"/>
  <c r="AB115" i="2" s="1"/>
  <c r="J115" i="2"/>
  <c r="F115" i="2" s="1"/>
  <c r="U114" i="2"/>
  <c r="AB114" i="2" s="1"/>
  <c r="J114" i="2"/>
  <c r="F114" i="2" s="1"/>
  <c r="U113" i="2"/>
  <c r="AB113" i="2" s="1"/>
  <c r="J113" i="2"/>
  <c r="U112" i="2"/>
  <c r="AB112" i="2" s="1"/>
  <c r="J112" i="2"/>
  <c r="F112" i="2" s="1"/>
  <c r="Y111" i="2"/>
  <c r="W111" i="2"/>
  <c r="T111" i="2"/>
  <c r="S111" i="2"/>
  <c r="R111" i="2"/>
  <c r="Q111" i="2"/>
  <c r="P111" i="2"/>
  <c r="O111" i="2"/>
  <c r="N111" i="2"/>
  <c r="L111" i="2"/>
  <c r="K111" i="2"/>
  <c r="I111" i="2"/>
  <c r="H111" i="2"/>
  <c r="E111" i="2"/>
  <c r="D111" i="2"/>
  <c r="U110" i="2"/>
  <c r="AB110" i="2" s="1"/>
  <c r="J110" i="2"/>
  <c r="F110" i="2" s="1"/>
  <c r="U109" i="2"/>
  <c r="AB109" i="2" s="1"/>
  <c r="J109" i="2"/>
  <c r="U108" i="2"/>
  <c r="AB108" i="2" s="1"/>
  <c r="J108" i="2"/>
  <c r="F108" i="2" s="1"/>
  <c r="U107" i="2"/>
  <c r="AB107" i="2" s="1"/>
  <c r="J107" i="2"/>
  <c r="F107" i="2" s="1"/>
  <c r="Y106" i="2"/>
  <c r="W106" i="2"/>
  <c r="T106" i="2"/>
  <c r="S106" i="2"/>
  <c r="R106" i="2"/>
  <c r="Q106" i="2"/>
  <c r="P106" i="2"/>
  <c r="O106" i="2"/>
  <c r="N106" i="2"/>
  <c r="L106" i="2"/>
  <c r="K106" i="2"/>
  <c r="I106" i="2"/>
  <c r="H106" i="2"/>
  <c r="E106" i="2"/>
  <c r="D106" i="2"/>
  <c r="U104" i="2"/>
  <c r="AB104" i="2" s="1"/>
  <c r="J104" i="2"/>
  <c r="F104" i="2" s="1"/>
  <c r="U103" i="2"/>
  <c r="AB103" i="2" s="1"/>
  <c r="J103" i="2"/>
  <c r="U102" i="2"/>
  <c r="AB102" i="2" s="1"/>
  <c r="J102" i="2"/>
  <c r="Y101" i="2"/>
  <c r="W101" i="2"/>
  <c r="T101" i="2"/>
  <c r="S101" i="2"/>
  <c r="R101" i="2"/>
  <c r="Q101" i="2"/>
  <c r="P101" i="2"/>
  <c r="O101" i="2"/>
  <c r="N101" i="2"/>
  <c r="L101" i="2"/>
  <c r="K101" i="2"/>
  <c r="I101" i="2"/>
  <c r="H101" i="2"/>
  <c r="E101" i="2"/>
  <c r="D101" i="2"/>
  <c r="U100" i="2"/>
  <c r="AB100" i="2" s="1"/>
  <c r="J100" i="2"/>
  <c r="F100" i="2" s="1"/>
  <c r="Y99" i="2"/>
  <c r="W99" i="2"/>
  <c r="T99" i="2"/>
  <c r="S99" i="2"/>
  <c r="R99" i="2"/>
  <c r="Q99" i="2"/>
  <c r="P99" i="2"/>
  <c r="O99" i="2"/>
  <c r="N99" i="2"/>
  <c r="L99" i="2"/>
  <c r="K99" i="2"/>
  <c r="I99" i="2"/>
  <c r="H99" i="2"/>
  <c r="E99" i="2"/>
  <c r="D99" i="2"/>
  <c r="U98" i="2"/>
  <c r="AB98" i="2" s="1"/>
  <c r="J98" i="2"/>
  <c r="U97" i="2"/>
  <c r="AB97" i="2" s="1"/>
  <c r="J97" i="2"/>
  <c r="U96" i="2"/>
  <c r="AB96" i="2" s="1"/>
  <c r="J96" i="2"/>
  <c r="F96" i="2" s="1"/>
  <c r="U95" i="2"/>
  <c r="AB95" i="2" s="1"/>
  <c r="J95" i="2"/>
  <c r="Y94" i="2"/>
  <c r="W94" i="2"/>
  <c r="T94" i="2"/>
  <c r="S94" i="2"/>
  <c r="R94" i="2"/>
  <c r="Q94" i="2"/>
  <c r="P94" i="2"/>
  <c r="O94" i="2"/>
  <c r="N94" i="2"/>
  <c r="L94" i="2"/>
  <c r="K94" i="2"/>
  <c r="I94" i="2"/>
  <c r="H94" i="2"/>
  <c r="E94" i="2"/>
  <c r="D94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7" i="5"/>
  <c r="U78" i="5"/>
  <c r="U80" i="5"/>
  <c r="U81" i="5"/>
  <c r="U84" i="5"/>
  <c r="U85" i="5"/>
  <c r="U86" i="5"/>
  <c r="U87" i="5"/>
  <c r="U88" i="5"/>
  <c r="U89" i="5"/>
  <c r="U92" i="5"/>
  <c r="U93" i="5"/>
  <c r="U94" i="5"/>
  <c r="U99" i="5"/>
  <c r="U100" i="5"/>
  <c r="U102" i="5"/>
  <c r="U104" i="5"/>
  <c r="U105" i="5"/>
  <c r="U107" i="5"/>
  <c r="U108" i="5"/>
  <c r="U109" i="5"/>
  <c r="U114" i="5"/>
  <c r="U115" i="5"/>
  <c r="U117" i="5"/>
  <c r="U120" i="5"/>
  <c r="U121" i="5"/>
  <c r="U122" i="5"/>
  <c r="U123" i="5"/>
  <c r="U125" i="5"/>
  <c r="U126" i="5"/>
  <c r="U127" i="5"/>
  <c r="U128" i="5"/>
  <c r="U135" i="5"/>
  <c r="U137" i="5"/>
  <c r="U141" i="5"/>
  <c r="U142" i="5"/>
  <c r="U143" i="5"/>
  <c r="U148" i="5"/>
  <c r="U149" i="5"/>
  <c r="AG149" i="5" s="1"/>
  <c r="AI149" i="5" s="1"/>
  <c r="U152" i="5"/>
  <c r="U155" i="5"/>
  <c r="U156" i="5"/>
  <c r="U157" i="5"/>
  <c r="U159" i="5"/>
  <c r="U161" i="5"/>
  <c r="U166" i="5"/>
  <c r="U168" i="5"/>
  <c r="U171" i="5"/>
  <c r="AF21" i="5"/>
  <c r="AF22" i="5"/>
  <c r="AF24" i="5"/>
  <c r="AM24" i="5" s="1"/>
  <c r="AF27" i="5"/>
  <c r="AF29" i="5"/>
  <c r="AM29" i="5" s="1"/>
  <c r="AF31" i="5"/>
  <c r="AF32" i="5"/>
  <c r="AF33" i="5"/>
  <c r="AF35" i="5"/>
  <c r="AM35" i="5" s="1"/>
  <c r="AF36" i="5"/>
  <c r="AF39" i="5"/>
  <c r="AM39" i="5" s="1"/>
  <c r="AF40" i="5"/>
  <c r="AF41" i="5"/>
  <c r="AM41" i="5" s="1"/>
  <c r="AF42" i="5"/>
  <c r="AM42" i="5" s="1"/>
  <c r="AF43" i="5"/>
  <c r="AF44" i="5"/>
  <c r="AM44" i="5" s="1"/>
  <c r="AF45" i="5"/>
  <c r="AF46" i="5"/>
  <c r="AF48" i="5"/>
  <c r="AM48" i="5" s="1"/>
  <c r="AG48" i="5"/>
  <c r="AI48" i="5" s="1"/>
  <c r="AF49" i="5"/>
  <c r="AF50" i="5"/>
  <c r="AM50" i="5" s="1"/>
  <c r="AF51" i="5"/>
  <c r="AM51" i="5" s="1"/>
  <c r="AF52" i="5"/>
  <c r="AF53" i="5"/>
  <c r="AM53" i="5" s="1"/>
  <c r="AF54" i="5"/>
  <c r="AM54" i="5" s="1"/>
  <c r="AF55" i="5"/>
  <c r="AF58" i="5"/>
  <c r="AM58" i="5" s="1"/>
  <c r="AF59" i="5"/>
  <c r="AF61" i="5"/>
  <c r="AM61" i="5" s="1"/>
  <c r="AF62" i="5"/>
  <c r="AF63" i="5"/>
  <c r="AF64" i="5"/>
  <c r="AF65" i="5"/>
  <c r="AM65" i="5" s="1"/>
  <c r="AF68" i="5"/>
  <c r="AF69" i="5"/>
  <c r="AM69" i="5" s="1"/>
  <c r="AF71" i="5"/>
  <c r="AM71" i="5" s="1"/>
  <c r="AG71" i="5"/>
  <c r="AI71" i="5" s="1"/>
  <c r="AF72" i="5"/>
  <c r="AM72" i="5" s="1"/>
  <c r="AF77" i="5"/>
  <c r="AM77" i="5" s="1"/>
  <c r="AF78" i="5"/>
  <c r="AF80" i="5"/>
  <c r="AF81" i="5"/>
  <c r="AF84" i="5"/>
  <c r="AM84" i="5" s="1"/>
  <c r="AF85" i="5"/>
  <c r="AF86" i="5"/>
  <c r="AF87" i="5"/>
  <c r="AM87" i="5" s="1"/>
  <c r="AF88" i="5"/>
  <c r="AF89" i="5"/>
  <c r="AF92" i="5"/>
  <c r="AM92" i="5" s="1"/>
  <c r="AF93" i="5"/>
  <c r="AF94" i="5"/>
  <c r="AM94" i="5" s="1"/>
  <c r="AF99" i="5"/>
  <c r="AF100" i="5"/>
  <c r="AF102" i="5"/>
  <c r="AM102" i="5" s="1"/>
  <c r="AF104" i="5"/>
  <c r="AF105" i="5"/>
  <c r="AF107" i="5"/>
  <c r="AF108" i="5"/>
  <c r="AM108" i="5" s="1"/>
  <c r="AF109" i="5"/>
  <c r="AM109" i="5" s="1"/>
  <c r="AF114" i="5"/>
  <c r="AF115" i="5"/>
  <c r="AF117" i="5"/>
  <c r="AF120" i="5"/>
  <c r="AM120" i="5" s="1"/>
  <c r="AF121" i="5"/>
  <c r="AF122" i="5"/>
  <c r="AF123" i="5"/>
  <c r="AF125" i="5"/>
  <c r="AM125" i="5" s="1"/>
  <c r="AF126" i="5"/>
  <c r="AF127" i="5"/>
  <c r="AF128" i="5"/>
  <c r="AM128" i="5" s="1"/>
  <c r="AF135" i="5"/>
  <c r="AF137" i="5"/>
  <c r="AF141" i="5"/>
  <c r="AF142" i="5"/>
  <c r="AF143" i="5"/>
  <c r="AF148" i="5"/>
  <c r="AF149" i="5"/>
  <c r="AM149" i="5" s="1"/>
  <c r="AF152" i="5"/>
  <c r="AM152" i="5" s="1"/>
  <c r="AF155" i="5"/>
  <c r="AM155" i="5" s="1"/>
  <c r="AF156" i="5"/>
  <c r="AF157" i="5"/>
  <c r="AF159" i="5"/>
  <c r="AF161" i="5"/>
  <c r="AM161" i="5" s="1"/>
  <c r="AF166" i="5"/>
  <c r="AM166" i="5" s="1"/>
  <c r="AF168" i="5"/>
  <c r="AF171" i="5"/>
  <c r="AM171" i="5" s="1"/>
  <c r="Y87" i="2"/>
  <c r="Y79" i="2"/>
  <c r="Y59" i="2"/>
  <c r="U15" i="2"/>
  <c r="AB15" i="2" s="1"/>
  <c r="U16" i="2"/>
  <c r="AB16" i="2" s="1"/>
  <c r="U17" i="2"/>
  <c r="AB17" i="2" s="1"/>
  <c r="U18" i="2"/>
  <c r="AB18" i="2" s="1"/>
  <c r="U20" i="2"/>
  <c r="AB20" i="2" s="1"/>
  <c r="U22" i="2"/>
  <c r="AB22" i="2" s="1"/>
  <c r="U23" i="2"/>
  <c r="AB23" i="2" s="1"/>
  <c r="U24" i="2"/>
  <c r="AB24" i="2" s="1"/>
  <c r="U27" i="2"/>
  <c r="AB27" i="2" s="1"/>
  <c r="U28" i="2"/>
  <c r="AB28" i="2" s="1"/>
  <c r="U29" i="2"/>
  <c r="AB29" i="2" s="1"/>
  <c r="U30" i="2"/>
  <c r="AB30" i="2" s="1"/>
  <c r="U32" i="2"/>
  <c r="AB32" i="2" s="1"/>
  <c r="U33" i="2"/>
  <c r="AB33" i="2" s="1"/>
  <c r="U34" i="2"/>
  <c r="AB34" i="2" s="1"/>
  <c r="U35" i="2"/>
  <c r="AB35" i="2" s="1"/>
  <c r="U36" i="2"/>
  <c r="AB36" i="2" s="1"/>
  <c r="U37" i="2"/>
  <c r="AB37" i="2" s="1"/>
  <c r="U39" i="2"/>
  <c r="AB39" i="2" s="1"/>
  <c r="U40" i="2"/>
  <c r="AB40" i="2" s="1"/>
  <c r="U41" i="2"/>
  <c r="AB41" i="2" s="1"/>
  <c r="U42" i="2"/>
  <c r="AB42" i="2" s="1"/>
  <c r="U43" i="2"/>
  <c r="AB43" i="2" s="1"/>
  <c r="U44" i="2"/>
  <c r="AB44" i="2" s="1"/>
  <c r="U45" i="2"/>
  <c r="AB45" i="2" s="1"/>
  <c r="U46" i="2"/>
  <c r="AB46" i="2" s="1"/>
  <c r="U47" i="2"/>
  <c r="AB47" i="2" s="1"/>
  <c r="U49" i="2"/>
  <c r="AB49" i="2" s="1"/>
  <c r="U51" i="2"/>
  <c r="AB51" i="2" s="1"/>
  <c r="U52" i="2"/>
  <c r="AB52" i="2" s="1"/>
  <c r="U53" i="2"/>
  <c r="AB53" i="2" s="1"/>
  <c r="U54" i="2"/>
  <c r="AB54" i="2" s="1"/>
  <c r="U55" i="2"/>
  <c r="AB55" i="2" s="1"/>
  <c r="U56" i="2"/>
  <c r="AB56" i="2" s="1"/>
  <c r="U57" i="2"/>
  <c r="AB57" i="2" s="1"/>
  <c r="U60" i="2"/>
  <c r="AB60" i="2" s="1"/>
  <c r="U61" i="2"/>
  <c r="AB61" i="2" s="1"/>
  <c r="U62" i="2"/>
  <c r="AB62" i="2" s="1"/>
  <c r="U63" i="2"/>
  <c r="AB63" i="2" s="1"/>
  <c r="U65" i="2"/>
  <c r="AB65" i="2" s="1"/>
  <c r="U66" i="2"/>
  <c r="AB66" i="2" s="1"/>
  <c r="U67" i="2"/>
  <c r="AB67" i="2" s="1"/>
  <c r="U68" i="2"/>
  <c r="AB68" i="2" s="1"/>
  <c r="U73" i="2"/>
  <c r="AB73" i="2" s="1"/>
  <c r="U74" i="2"/>
  <c r="AB74" i="2" s="1"/>
  <c r="U75" i="2"/>
  <c r="AB75" i="2" s="1"/>
  <c r="U76" i="2"/>
  <c r="AB76" i="2" s="1"/>
  <c r="U77" i="2"/>
  <c r="AB77" i="2" s="1"/>
  <c r="U78" i="2"/>
  <c r="AB78" i="2" s="1"/>
  <c r="U80" i="2"/>
  <c r="AB80" i="2" s="1"/>
  <c r="U81" i="2"/>
  <c r="AB81" i="2" s="1"/>
  <c r="U83" i="2"/>
  <c r="AB83" i="2" s="1"/>
  <c r="U84" i="2"/>
  <c r="AB84" i="2" s="1"/>
  <c r="U85" i="2"/>
  <c r="AB85" i="2" s="1"/>
  <c r="U86" i="2"/>
  <c r="AB86" i="2" s="1"/>
  <c r="U88" i="2"/>
  <c r="AB88" i="2" s="1"/>
  <c r="U89" i="2"/>
  <c r="AB89" i="2" s="1"/>
  <c r="F8" i="2"/>
  <c r="J15" i="2"/>
  <c r="J16" i="2"/>
  <c r="F16" i="2" s="1"/>
  <c r="J17" i="2"/>
  <c r="F17" i="2" s="1"/>
  <c r="J18" i="2"/>
  <c r="F18" i="2" s="1"/>
  <c r="J20" i="2"/>
  <c r="J22" i="2"/>
  <c r="F22" i="2" s="1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F34" i="2" s="1"/>
  <c r="J35" i="2"/>
  <c r="F35" i="2" s="1"/>
  <c r="J36" i="2"/>
  <c r="F36" i="2" s="1"/>
  <c r="J37" i="2"/>
  <c r="F37" i="2" s="1"/>
  <c r="J39" i="2"/>
  <c r="F39" i="2" s="1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F54" i="2" s="1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9" i="2"/>
  <c r="W87" i="2"/>
  <c r="W82" i="2"/>
  <c r="W79" i="2"/>
  <c r="W71" i="2"/>
  <c r="W64" i="2"/>
  <c r="W59" i="2"/>
  <c r="W50" i="2"/>
  <c r="W48" i="2"/>
  <c r="W38" i="2"/>
  <c r="W31" i="2"/>
  <c r="W26" i="2"/>
  <c r="W21" i="2"/>
  <c r="W19" i="2"/>
  <c r="W14" i="2"/>
  <c r="P87" i="2"/>
  <c r="O87" i="2"/>
  <c r="N87" i="2"/>
  <c r="P82" i="2"/>
  <c r="O82" i="2"/>
  <c r="N82" i="2"/>
  <c r="P79" i="2"/>
  <c r="O79" i="2"/>
  <c r="N79" i="2"/>
  <c r="P71" i="2"/>
  <c r="O71" i="2"/>
  <c r="N71" i="2"/>
  <c r="P64" i="2"/>
  <c r="O64" i="2"/>
  <c r="N64" i="2"/>
  <c r="P59" i="2"/>
  <c r="O59" i="2"/>
  <c r="N59" i="2"/>
  <c r="P50" i="2"/>
  <c r="O50" i="2"/>
  <c r="N50" i="2"/>
  <c r="P48" i="2"/>
  <c r="O48" i="2"/>
  <c r="N48" i="2"/>
  <c r="P38" i="2"/>
  <c r="O38" i="2"/>
  <c r="N38" i="2"/>
  <c r="P31" i="2"/>
  <c r="O31" i="2"/>
  <c r="N31" i="2"/>
  <c r="P26" i="2"/>
  <c r="O26" i="2"/>
  <c r="N26" i="2"/>
  <c r="P21" i="2"/>
  <c r="O21" i="2"/>
  <c r="N21" i="2"/>
  <c r="P19" i="2"/>
  <c r="O19" i="2"/>
  <c r="N19" i="2"/>
  <c r="P14" i="2"/>
  <c r="O14" i="2"/>
  <c r="N14" i="2"/>
  <c r="AG44" i="5" l="1"/>
  <c r="AI44" i="5" s="1"/>
  <c r="AG24" i="5"/>
  <c r="AI24" i="5" s="1"/>
  <c r="D429" i="2"/>
  <c r="AG94" i="5"/>
  <c r="AI94" i="5" s="1"/>
  <c r="AK178" i="5"/>
  <c r="AG39" i="5"/>
  <c r="AI39" i="5" s="1"/>
  <c r="P429" i="2"/>
  <c r="AK97" i="5"/>
  <c r="AK96" i="5" s="1"/>
  <c r="AG51" i="5"/>
  <c r="AI51" i="5" s="1"/>
  <c r="AG102" i="5"/>
  <c r="AI102" i="5" s="1"/>
  <c r="K429" i="2"/>
  <c r="AG166" i="5"/>
  <c r="AI166" i="5" s="1"/>
  <c r="AG77" i="5"/>
  <c r="AI77" i="5" s="1"/>
  <c r="T429" i="2"/>
  <c r="N429" i="2"/>
  <c r="R429" i="2"/>
  <c r="I429" i="2"/>
  <c r="O429" i="2"/>
  <c r="S429" i="2"/>
  <c r="E429" i="2"/>
  <c r="L429" i="2"/>
  <c r="Q429" i="2"/>
  <c r="W429" i="2"/>
  <c r="V444" i="2"/>
  <c r="X444" i="2" s="1"/>
  <c r="E739" i="2"/>
  <c r="V269" i="2"/>
  <c r="X269" i="2" s="1"/>
  <c r="V277" i="2"/>
  <c r="X277" i="2" s="1"/>
  <c r="W739" i="2"/>
  <c r="H185" i="2"/>
  <c r="H267" i="2"/>
  <c r="T300" i="2"/>
  <c r="W659" i="2"/>
  <c r="D173" i="2"/>
  <c r="K173" i="2"/>
  <c r="P173" i="2"/>
  <c r="T173" i="2"/>
  <c r="O93" i="2"/>
  <c r="K311" i="2"/>
  <c r="V339" i="2"/>
  <c r="X339" i="2" s="1"/>
  <c r="V379" i="2"/>
  <c r="X379" i="2" s="1"/>
  <c r="S382" i="2"/>
  <c r="V490" i="2"/>
  <c r="X490" i="2" s="1"/>
  <c r="N543" i="2"/>
  <c r="R543" i="2"/>
  <c r="Y543" i="2"/>
  <c r="W556" i="2"/>
  <c r="W554" i="2" s="1"/>
  <c r="W93" i="2"/>
  <c r="V606" i="2"/>
  <c r="X606" i="2" s="1"/>
  <c r="V610" i="2"/>
  <c r="X610" i="2" s="1"/>
  <c r="Z543" i="2"/>
  <c r="S93" i="2"/>
  <c r="W138" i="2"/>
  <c r="V143" i="2"/>
  <c r="X143" i="2" s="1"/>
  <c r="V154" i="2"/>
  <c r="X154" i="2" s="1"/>
  <c r="V158" i="2"/>
  <c r="X158" i="2" s="1"/>
  <c r="V163" i="2"/>
  <c r="X163" i="2" s="1"/>
  <c r="V165" i="2"/>
  <c r="X165" i="2" s="1"/>
  <c r="E300" i="2"/>
  <c r="Q300" i="2"/>
  <c r="W300" i="2"/>
  <c r="V387" i="2"/>
  <c r="X387" i="2" s="1"/>
  <c r="V461" i="2"/>
  <c r="X461" i="2" s="1"/>
  <c r="T476" i="2"/>
  <c r="T475" i="2" s="1"/>
  <c r="V545" i="2"/>
  <c r="X545" i="2" s="1"/>
  <c r="K543" i="2"/>
  <c r="P543" i="2"/>
  <c r="T543" i="2"/>
  <c r="V562" i="2"/>
  <c r="X562" i="2" s="1"/>
  <c r="V574" i="2"/>
  <c r="X574" i="2" s="1"/>
  <c r="T93" i="2"/>
  <c r="I138" i="2"/>
  <c r="O138" i="2"/>
  <c r="S138" i="2"/>
  <c r="S300" i="2"/>
  <c r="K300" i="2"/>
  <c r="P300" i="2"/>
  <c r="K464" i="2"/>
  <c r="T464" i="2"/>
  <c r="W543" i="2"/>
  <c r="S796" i="2"/>
  <c r="S795" i="2" s="1"/>
  <c r="V103" i="2"/>
  <c r="X103" i="2" s="1"/>
  <c r="V175" i="2"/>
  <c r="X175" i="2" s="1"/>
  <c r="K220" i="2"/>
  <c r="Q337" i="2"/>
  <c r="O382" i="2"/>
  <c r="J430" i="2"/>
  <c r="F430" i="2" s="1"/>
  <c r="O624" i="2"/>
  <c r="S624" i="2"/>
  <c r="P784" i="2"/>
  <c r="Z300" i="2"/>
  <c r="E659" i="2"/>
  <c r="L659" i="2"/>
  <c r="Q659" i="2"/>
  <c r="V247" i="2"/>
  <c r="X247" i="2" s="1"/>
  <c r="V98" i="2"/>
  <c r="X98" i="2" s="1"/>
  <c r="V184" i="2"/>
  <c r="X184" i="2" s="1"/>
  <c r="V392" i="2"/>
  <c r="X392" i="2" s="1"/>
  <c r="H579" i="2"/>
  <c r="V712" i="2"/>
  <c r="X712" i="2" s="1"/>
  <c r="N138" i="2"/>
  <c r="V129" i="2"/>
  <c r="X129" i="2" s="1"/>
  <c r="V131" i="2"/>
  <c r="X131" i="2" s="1"/>
  <c r="E138" i="2"/>
  <c r="S173" i="2"/>
  <c r="V180" i="2"/>
  <c r="X180" i="2" s="1"/>
  <c r="V188" i="2"/>
  <c r="X188" i="2" s="1"/>
  <c r="V222" i="2"/>
  <c r="X222" i="2" s="1"/>
  <c r="Q267" i="2"/>
  <c r="O300" i="2"/>
  <c r="E220" i="2"/>
  <c r="Q220" i="2"/>
  <c r="W220" i="2"/>
  <c r="D337" i="2"/>
  <c r="P337" i="2"/>
  <c r="T337" i="2"/>
  <c r="V436" i="2"/>
  <c r="X436" i="2" s="1"/>
  <c r="V524" i="2"/>
  <c r="X524" i="2" s="1"/>
  <c r="V469" i="2"/>
  <c r="X469" i="2" s="1"/>
  <c r="E498" i="2"/>
  <c r="L498" i="2"/>
  <c r="Q498" i="2"/>
  <c r="W498" i="2"/>
  <c r="K510" i="2"/>
  <c r="P510" i="2"/>
  <c r="T510" i="2"/>
  <c r="V586" i="2"/>
  <c r="X586" i="2" s="1"/>
  <c r="V650" i="2"/>
  <c r="X650" i="2" s="1"/>
  <c r="V701" i="2"/>
  <c r="X701" i="2" s="1"/>
  <c r="I751" i="2"/>
  <c r="O751" i="2"/>
  <c r="S751" i="2"/>
  <c r="Z220" i="2"/>
  <c r="Z417" i="2"/>
  <c r="V680" i="2"/>
  <c r="X680" i="2" s="1"/>
  <c r="V744" i="2"/>
  <c r="X744" i="2" s="1"/>
  <c r="V133" i="2"/>
  <c r="X133" i="2" s="1"/>
  <c r="V137" i="2"/>
  <c r="X137" i="2" s="1"/>
  <c r="S150" i="2"/>
  <c r="S149" i="2" s="1"/>
  <c r="I173" i="2"/>
  <c r="O173" i="2"/>
  <c r="F175" i="2"/>
  <c r="V322" i="2"/>
  <c r="X322" i="2" s="1"/>
  <c r="L349" i="2"/>
  <c r="F392" i="2"/>
  <c r="L173" i="2"/>
  <c r="Q173" i="2"/>
  <c r="V205" i="2"/>
  <c r="X205" i="2" s="1"/>
  <c r="V209" i="2"/>
  <c r="X209" i="2" s="1"/>
  <c r="V265" i="2"/>
  <c r="X265" i="2" s="1"/>
  <c r="U280" i="2"/>
  <c r="AB280" i="2" s="1"/>
  <c r="V282" i="2"/>
  <c r="X282" i="2" s="1"/>
  <c r="D394" i="2"/>
  <c r="D393" i="2" s="1"/>
  <c r="K394" i="2"/>
  <c r="K393" i="2" s="1"/>
  <c r="P394" i="2"/>
  <c r="P393" i="2" s="1"/>
  <c r="T394" i="2"/>
  <c r="T393" i="2" s="1"/>
  <c r="V404" i="2"/>
  <c r="X404" i="2" s="1"/>
  <c r="Y417" i="2"/>
  <c r="V427" i="2"/>
  <c r="X427" i="2" s="1"/>
  <c r="V474" i="2"/>
  <c r="X474" i="2" s="1"/>
  <c r="F586" i="2"/>
  <c r="Q591" i="2"/>
  <c r="V810" i="2"/>
  <c r="X810" i="2" s="1"/>
  <c r="Z464" i="2"/>
  <c r="N659" i="2"/>
  <c r="R659" i="2"/>
  <c r="V663" i="2"/>
  <c r="X663" i="2" s="1"/>
  <c r="D659" i="2"/>
  <c r="P659" i="2"/>
  <c r="T659" i="2"/>
  <c r="I739" i="2"/>
  <c r="O739" i="2"/>
  <c r="S739" i="2"/>
  <c r="V760" i="2"/>
  <c r="X760" i="2" s="1"/>
  <c r="J167" i="2"/>
  <c r="F167" i="2" s="1"/>
  <c r="J101" i="2"/>
  <c r="F101" i="2" s="1"/>
  <c r="J159" i="2"/>
  <c r="F159" i="2" s="1"/>
  <c r="J249" i="2"/>
  <c r="F249" i="2" s="1"/>
  <c r="J488" i="2"/>
  <c r="V501" i="2"/>
  <c r="X501" i="2" s="1"/>
  <c r="AB501" i="2"/>
  <c r="V582" i="2"/>
  <c r="X582" i="2" s="1"/>
  <c r="AB582" i="2"/>
  <c r="J587" i="2"/>
  <c r="J672" i="2"/>
  <c r="F672" i="2" s="1"/>
  <c r="F143" i="2"/>
  <c r="V157" i="2"/>
  <c r="X157" i="2" s="1"/>
  <c r="Y173" i="2"/>
  <c r="V183" i="2"/>
  <c r="X183" i="2" s="1"/>
  <c r="V51" i="2"/>
  <c r="X51" i="2" s="1"/>
  <c r="V20" i="2"/>
  <c r="X20" i="2" s="1"/>
  <c r="E105" i="2"/>
  <c r="W105" i="2"/>
  <c r="V107" i="2"/>
  <c r="X107" i="2" s="1"/>
  <c r="K105" i="2"/>
  <c r="P105" i="2"/>
  <c r="T105" i="2"/>
  <c r="O150" i="2"/>
  <c r="O149" i="2" s="1"/>
  <c r="O232" i="2"/>
  <c r="O231" i="2" s="1"/>
  <c r="S232" i="2"/>
  <c r="S231" i="2" s="1"/>
  <c r="V246" i="2"/>
  <c r="X246" i="2" s="1"/>
  <c r="J423" i="2"/>
  <c r="F423" i="2" s="1"/>
  <c r="Q417" i="2"/>
  <c r="Y498" i="2"/>
  <c r="D556" i="2"/>
  <c r="D554" i="2" s="1"/>
  <c r="K556" i="2"/>
  <c r="K554" i="2" s="1"/>
  <c r="P556" i="2"/>
  <c r="P554" i="2" s="1"/>
  <c r="T556" i="2"/>
  <c r="T554" i="2" s="1"/>
  <c r="V806" i="2"/>
  <c r="X806" i="2" s="1"/>
  <c r="Z173" i="2"/>
  <c r="Z232" i="2"/>
  <c r="Z231" i="2" s="1"/>
  <c r="Z255" i="2"/>
  <c r="Z254" i="2" s="1"/>
  <c r="Z253" i="2" s="1"/>
  <c r="Z704" i="2"/>
  <c r="V132" i="2"/>
  <c r="X132" i="2" s="1"/>
  <c r="AB132" i="2"/>
  <c r="V136" i="2"/>
  <c r="X136" i="2" s="1"/>
  <c r="AB136" i="2"/>
  <c r="V270" i="2"/>
  <c r="X270" i="2" s="1"/>
  <c r="AB270" i="2"/>
  <c r="V462" i="2"/>
  <c r="X462" i="2" s="1"/>
  <c r="AB462" i="2"/>
  <c r="V546" i="2"/>
  <c r="X546" i="2" s="1"/>
  <c r="AB546" i="2"/>
  <c r="J585" i="2"/>
  <c r="F585" i="2" s="1"/>
  <c r="K476" i="2"/>
  <c r="K475" i="2" s="1"/>
  <c r="V505" i="2"/>
  <c r="X505" i="2" s="1"/>
  <c r="V686" i="2"/>
  <c r="X686" i="2" s="1"/>
  <c r="F744" i="2"/>
  <c r="H659" i="2"/>
  <c r="V741" i="2"/>
  <c r="X741" i="2" s="1"/>
  <c r="AB741" i="2"/>
  <c r="V153" i="2"/>
  <c r="X153" i="2" s="1"/>
  <c r="N173" i="2"/>
  <c r="P267" i="2"/>
  <c r="T267" i="2"/>
  <c r="T312" i="2"/>
  <c r="T311" i="2" s="1"/>
  <c r="F474" i="2"/>
  <c r="E476" i="2"/>
  <c r="E475" i="2" s="1"/>
  <c r="V536" i="2"/>
  <c r="X536" i="2" s="1"/>
  <c r="J776" i="2"/>
  <c r="F776" i="2" s="1"/>
  <c r="D739" i="2"/>
  <c r="U745" i="2"/>
  <c r="AB745" i="2" s="1"/>
  <c r="U752" i="2"/>
  <c r="AB752" i="2" s="1"/>
  <c r="V218" i="2"/>
  <c r="X218" i="2" s="1"/>
  <c r="AB218" i="2"/>
  <c r="V283" i="2"/>
  <c r="X283" i="2" s="1"/>
  <c r="AB283" i="2"/>
  <c r="J345" i="2"/>
  <c r="J406" i="2"/>
  <c r="H417" i="2"/>
  <c r="V575" i="2"/>
  <c r="X575" i="2" s="1"/>
  <c r="AB575" i="2"/>
  <c r="J625" i="2"/>
  <c r="F625" i="2" s="1"/>
  <c r="V755" i="2"/>
  <c r="X755" i="2" s="1"/>
  <c r="AB755" i="2"/>
  <c r="V155" i="2"/>
  <c r="X155" i="2" s="1"/>
  <c r="V166" i="2"/>
  <c r="X166" i="2" s="1"/>
  <c r="R173" i="2"/>
  <c r="V176" i="2"/>
  <c r="X176" i="2" s="1"/>
  <c r="V95" i="2"/>
  <c r="X95" i="2" s="1"/>
  <c r="K93" i="2"/>
  <c r="V113" i="2"/>
  <c r="X113" i="2" s="1"/>
  <c r="V117" i="2"/>
  <c r="X117" i="2" s="1"/>
  <c r="V126" i="2"/>
  <c r="X126" i="2" s="1"/>
  <c r="D150" i="2"/>
  <c r="D149" i="2" s="1"/>
  <c r="V169" i="2"/>
  <c r="X169" i="2" s="1"/>
  <c r="V196" i="2"/>
  <c r="X196" i="2" s="1"/>
  <c r="V202" i="2"/>
  <c r="X202" i="2" s="1"/>
  <c r="E232" i="2"/>
  <c r="E231" i="2" s="1"/>
  <c r="V237" i="2"/>
  <c r="X237" i="2" s="1"/>
  <c r="V297" i="2"/>
  <c r="X297" i="2" s="1"/>
  <c r="O337" i="2"/>
  <c r="S337" i="2"/>
  <c r="F339" i="2"/>
  <c r="V344" i="2"/>
  <c r="X344" i="2" s="1"/>
  <c r="E394" i="2"/>
  <c r="E393" i="2" s="1"/>
  <c r="V424" i="2"/>
  <c r="X424" i="2" s="1"/>
  <c r="I464" i="2"/>
  <c r="O464" i="2"/>
  <c r="S464" i="2"/>
  <c r="V478" i="2"/>
  <c r="X478" i="2" s="1"/>
  <c r="V525" i="2"/>
  <c r="X525" i="2" s="1"/>
  <c r="Y510" i="2"/>
  <c r="E543" i="2"/>
  <c r="E556" i="2"/>
  <c r="E554" i="2" s="1"/>
  <c r="V602" i="2"/>
  <c r="X602" i="2" s="1"/>
  <c r="F606" i="2"/>
  <c r="N624" i="2"/>
  <c r="R624" i="2"/>
  <c r="V638" i="2"/>
  <c r="X638" i="2" s="1"/>
  <c r="I671" i="2"/>
  <c r="O671" i="2"/>
  <c r="S671" i="2"/>
  <c r="V735" i="2"/>
  <c r="X735" i="2" s="1"/>
  <c r="N751" i="2"/>
  <c r="R751" i="2"/>
  <c r="V786" i="2"/>
  <c r="X786" i="2" s="1"/>
  <c r="V798" i="2"/>
  <c r="X798" i="2" s="1"/>
  <c r="V802" i="2"/>
  <c r="X802" i="2" s="1"/>
  <c r="J808" i="2"/>
  <c r="V814" i="2"/>
  <c r="X814" i="2" s="1"/>
  <c r="Z382" i="2"/>
  <c r="N739" i="2"/>
  <c r="R739" i="2"/>
  <c r="U757" i="2"/>
  <c r="AB757" i="2" s="1"/>
  <c r="V766" i="2"/>
  <c r="X766" i="2" s="1"/>
  <c r="F20" i="2"/>
  <c r="J280" i="2"/>
  <c r="F280" i="2" s="1"/>
  <c r="J268" i="2"/>
  <c r="F268" i="2" s="1"/>
  <c r="AG148" i="5"/>
  <c r="AI148" i="5" s="1"/>
  <c r="AM148" i="5"/>
  <c r="AG126" i="5"/>
  <c r="AM126" i="5"/>
  <c r="AG105" i="5"/>
  <c r="AI105" i="5" s="1"/>
  <c r="AM105" i="5"/>
  <c r="AG62" i="5"/>
  <c r="AI62" i="5" s="1"/>
  <c r="AM62" i="5"/>
  <c r="AG22" i="5"/>
  <c r="AI22" i="5" s="1"/>
  <c r="AM22" i="5"/>
  <c r="AG121" i="5"/>
  <c r="AI121" i="5" s="1"/>
  <c r="AM121" i="5"/>
  <c r="AG86" i="5"/>
  <c r="AI86" i="5" s="1"/>
  <c r="AM86" i="5"/>
  <c r="AG68" i="5"/>
  <c r="AI68" i="5" s="1"/>
  <c r="AM68" i="5"/>
  <c r="AG55" i="5"/>
  <c r="AI55" i="5" s="1"/>
  <c r="AM55" i="5"/>
  <c r="AG31" i="5"/>
  <c r="AM31" i="5"/>
  <c r="E93" i="2"/>
  <c r="AG99" i="5"/>
  <c r="AI99" i="5" s="1"/>
  <c r="AM99" i="5"/>
  <c r="AG85" i="5"/>
  <c r="AI85" i="5" s="1"/>
  <c r="AM85" i="5"/>
  <c r="AG78" i="5"/>
  <c r="AI78" i="5" s="1"/>
  <c r="AM78" i="5"/>
  <c r="AG109" i="5"/>
  <c r="AI109" i="5" s="1"/>
  <c r="N93" i="2"/>
  <c r="N105" i="2"/>
  <c r="K185" i="2"/>
  <c r="K172" i="2" s="1"/>
  <c r="F239" i="2"/>
  <c r="V239" i="2"/>
  <c r="X239" i="2" s="1"/>
  <c r="V251" i="2"/>
  <c r="X251" i="2" s="1"/>
  <c r="V491" i="2"/>
  <c r="X491" i="2" s="1"/>
  <c r="V594" i="2"/>
  <c r="X594" i="2" s="1"/>
  <c r="F594" i="2"/>
  <c r="F687" i="2"/>
  <c r="V687" i="2"/>
  <c r="X687" i="2" s="1"/>
  <c r="AG157" i="5"/>
  <c r="AM157" i="5"/>
  <c r="AG142" i="5"/>
  <c r="AI142" i="5" s="1"/>
  <c r="AM142" i="5"/>
  <c r="AG117" i="5"/>
  <c r="AI117" i="5" s="1"/>
  <c r="AM117" i="5"/>
  <c r="AG88" i="5"/>
  <c r="AM88" i="5"/>
  <c r="AG64" i="5"/>
  <c r="AI64" i="5" s="1"/>
  <c r="AM64" i="5"/>
  <c r="AG43" i="5"/>
  <c r="AI43" i="5" s="1"/>
  <c r="AM43" i="5"/>
  <c r="AG33" i="5"/>
  <c r="AM33" i="5"/>
  <c r="O105" i="2"/>
  <c r="V120" i="2"/>
  <c r="X120" i="2" s="1"/>
  <c r="Q138" i="2"/>
  <c r="E150" i="2"/>
  <c r="E149" i="2" s="1"/>
  <c r="U151" i="2"/>
  <c r="AB151" i="2" s="1"/>
  <c r="Q150" i="2"/>
  <c r="Q149" i="2" s="1"/>
  <c r="W150" i="2"/>
  <c r="W149" i="2" s="1"/>
  <c r="K150" i="2"/>
  <c r="K149" i="2" s="1"/>
  <c r="P150" i="2"/>
  <c r="P149" i="2" s="1"/>
  <c r="T150" i="2"/>
  <c r="T149" i="2" s="1"/>
  <c r="V160" i="2"/>
  <c r="X160" i="2" s="1"/>
  <c r="N150" i="2"/>
  <c r="N149" i="2" s="1"/>
  <c r="N267" i="2"/>
  <c r="R267" i="2"/>
  <c r="L267" i="2"/>
  <c r="N394" i="2"/>
  <c r="N393" i="2" s="1"/>
  <c r="R394" i="2"/>
  <c r="R393" i="2" s="1"/>
  <c r="Y394" i="2"/>
  <c r="Y393" i="2" s="1"/>
  <c r="P476" i="2"/>
  <c r="P475" i="2" s="1"/>
  <c r="F513" i="2"/>
  <c r="V513" i="2"/>
  <c r="X513" i="2" s="1"/>
  <c r="F703" i="2"/>
  <c r="V703" i="2"/>
  <c r="X703" i="2" s="1"/>
  <c r="AG137" i="5"/>
  <c r="AI137" i="5" s="1"/>
  <c r="AM137" i="5"/>
  <c r="AG114" i="5"/>
  <c r="AI114" i="5" s="1"/>
  <c r="AM114" i="5"/>
  <c r="AG100" i="5"/>
  <c r="AI100" i="5" s="1"/>
  <c r="AM100" i="5"/>
  <c r="AG80" i="5"/>
  <c r="AM80" i="5"/>
  <c r="AG36" i="5"/>
  <c r="AI36" i="5" s="1"/>
  <c r="AM36" i="5"/>
  <c r="H173" i="2"/>
  <c r="V293" i="2"/>
  <c r="X293" i="2" s="1"/>
  <c r="F293" i="2"/>
  <c r="F482" i="2"/>
  <c r="V482" i="2"/>
  <c r="X482" i="2" s="1"/>
  <c r="V18" i="2"/>
  <c r="X18" i="2" s="1"/>
  <c r="AG168" i="5"/>
  <c r="AI168" i="5" s="1"/>
  <c r="AM168" i="5"/>
  <c r="AG159" i="5"/>
  <c r="AM159" i="5"/>
  <c r="AG143" i="5"/>
  <c r="AM143" i="5"/>
  <c r="AG104" i="5"/>
  <c r="AI104" i="5" s="1"/>
  <c r="AM104" i="5"/>
  <c r="AG89" i="5"/>
  <c r="AI89" i="5" s="1"/>
  <c r="AM89" i="5"/>
  <c r="AG40" i="5"/>
  <c r="AI40" i="5" s="1"/>
  <c r="AM40" i="5"/>
  <c r="AG21" i="5"/>
  <c r="AI21" i="5" s="1"/>
  <c r="AM21" i="5"/>
  <c r="R93" i="2"/>
  <c r="R105" i="2"/>
  <c r="U111" i="2"/>
  <c r="AB111" i="2" s="1"/>
  <c r="V486" i="2"/>
  <c r="X486" i="2" s="1"/>
  <c r="F486" i="2"/>
  <c r="I498" i="2"/>
  <c r="V80" i="2"/>
  <c r="X80" i="2" s="1"/>
  <c r="AG123" i="5"/>
  <c r="AI123" i="5" s="1"/>
  <c r="AM123" i="5"/>
  <c r="AG59" i="5"/>
  <c r="AI59" i="5" s="1"/>
  <c r="AM59" i="5"/>
  <c r="AG46" i="5"/>
  <c r="AI46" i="5" s="1"/>
  <c r="AM46" i="5"/>
  <c r="AG27" i="5"/>
  <c r="AM27" i="5"/>
  <c r="F51" i="2"/>
  <c r="AG156" i="5"/>
  <c r="AI156" i="5" s="1"/>
  <c r="AM156" i="5"/>
  <c r="AG141" i="5"/>
  <c r="AI141" i="5" s="1"/>
  <c r="AM141" i="5"/>
  <c r="AG127" i="5"/>
  <c r="AI127" i="5" s="1"/>
  <c r="AM127" i="5"/>
  <c r="AG122" i="5"/>
  <c r="AI122" i="5" s="1"/>
  <c r="AM122" i="5"/>
  <c r="AG115" i="5"/>
  <c r="AI115" i="5" s="1"/>
  <c r="AM115" i="5"/>
  <c r="AG107" i="5"/>
  <c r="AI107" i="5" s="1"/>
  <c r="AM107" i="5"/>
  <c r="AG93" i="5"/>
  <c r="AI93" i="5" s="1"/>
  <c r="AM93" i="5"/>
  <c r="AG81" i="5"/>
  <c r="AI81" i="5" s="1"/>
  <c r="AM81" i="5"/>
  <c r="AG63" i="5"/>
  <c r="AI63" i="5" s="1"/>
  <c r="AM63" i="5"/>
  <c r="AG52" i="5"/>
  <c r="AI52" i="5" s="1"/>
  <c r="AM52" i="5"/>
  <c r="AG49" i="5"/>
  <c r="AI49" i="5" s="1"/>
  <c r="AM49" i="5"/>
  <c r="AG45" i="5"/>
  <c r="AI45" i="5" s="1"/>
  <c r="AM45" i="5"/>
  <c r="AG32" i="5"/>
  <c r="AI32" i="5" s="1"/>
  <c r="AM32" i="5"/>
  <c r="P93" i="2"/>
  <c r="V104" i="2"/>
  <c r="X104" i="2" s="1"/>
  <c r="V119" i="2"/>
  <c r="X119" i="2" s="1"/>
  <c r="R138" i="2"/>
  <c r="Y138" i="2"/>
  <c r="U144" i="2"/>
  <c r="AB144" i="2" s="1"/>
  <c r="J151" i="2"/>
  <c r="F151" i="2" s="1"/>
  <c r="V161" i="2"/>
  <c r="X161" i="2" s="1"/>
  <c r="I150" i="2"/>
  <c r="I149" i="2" s="1"/>
  <c r="V197" i="2"/>
  <c r="X197" i="2" s="1"/>
  <c r="V203" i="2"/>
  <c r="X203" i="2" s="1"/>
  <c r="J212" i="2"/>
  <c r="F212" i="2" s="1"/>
  <c r="V219" i="2"/>
  <c r="X219" i="2" s="1"/>
  <c r="D220" i="2"/>
  <c r="P220" i="2"/>
  <c r="T220" i="2"/>
  <c r="L255" i="2"/>
  <c r="F258" i="2"/>
  <c r="V258" i="2"/>
  <c r="X258" i="2" s="1"/>
  <c r="Q255" i="2"/>
  <c r="K267" i="2"/>
  <c r="I312" i="2"/>
  <c r="I311" i="2" s="1"/>
  <c r="O312" i="2"/>
  <c r="O311" i="2" s="1"/>
  <c r="S312" i="2"/>
  <c r="S311" i="2" s="1"/>
  <c r="J374" i="2"/>
  <c r="F374" i="2" s="1"/>
  <c r="D382" i="2"/>
  <c r="K382" i="2"/>
  <c r="P382" i="2"/>
  <c r="T382" i="2"/>
  <c r="H498" i="2"/>
  <c r="J511" i="2"/>
  <c r="I556" i="2"/>
  <c r="I554" i="2" s="1"/>
  <c r="O556" i="2"/>
  <c r="O554" i="2" s="1"/>
  <c r="S556" i="2"/>
  <c r="S554" i="2" s="1"/>
  <c r="F562" i="2"/>
  <c r="D716" i="2"/>
  <c r="D715" i="2" s="1"/>
  <c r="K716" i="2"/>
  <c r="K715" i="2" s="1"/>
  <c r="T716" i="2"/>
  <c r="T715" i="2" s="1"/>
  <c r="O784" i="2"/>
  <c r="Z150" i="2"/>
  <c r="Z149" i="2" s="1"/>
  <c r="V669" i="2"/>
  <c r="X669" i="2" s="1"/>
  <c r="V681" i="2"/>
  <c r="X681" i="2" s="1"/>
  <c r="V749" i="2"/>
  <c r="X749" i="2" s="1"/>
  <c r="V230" i="2"/>
  <c r="X230" i="2" s="1"/>
  <c r="I232" i="2"/>
  <c r="I231" i="2" s="1"/>
  <c r="J244" i="2"/>
  <c r="V250" i="2"/>
  <c r="X250" i="2" s="1"/>
  <c r="J261" i="2"/>
  <c r="F261" i="2" s="1"/>
  <c r="Y255" i="2"/>
  <c r="V294" i="2"/>
  <c r="X294" i="2" s="1"/>
  <c r="V298" i="2"/>
  <c r="X298" i="2" s="1"/>
  <c r="P312" i="2"/>
  <c r="P311" i="2" s="1"/>
  <c r="E312" i="2"/>
  <c r="E311" i="2" s="1"/>
  <c r="E349" i="2"/>
  <c r="Q349" i="2"/>
  <c r="U374" i="2"/>
  <c r="AB374" i="2" s="1"/>
  <c r="E382" i="2"/>
  <c r="J403" i="2"/>
  <c r="O394" i="2"/>
  <c r="O393" i="2" s="1"/>
  <c r="S394" i="2"/>
  <c r="S393" i="2" s="1"/>
  <c r="J411" i="2"/>
  <c r="F411" i="2" s="1"/>
  <c r="E417" i="2"/>
  <c r="L417" i="2"/>
  <c r="W417" i="2"/>
  <c r="N464" i="2"/>
  <c r="R464" i="2"/>
  <c r="Y464" i="2"/>
  <c r="D498" i="2"/>
  <c r="K498" i="2"/>
  <c r="P498" i="2"/>
  <c r="P497" i="2" s="1"/>
  <c r="T498" i="2"/>
  <c r="V508" i="2"/>
  <c r="X508" i="2" s="1"/>
  <c r="J516" i="2"/>
  <c r="V529" i="2"/>
  <c r="X529" i="2" s="1"/>
  <c r="Q543" i="2"/>
  <c r="J565" i="2"/>
  <c r="F565" i="2" s="1"/>
  <c r="V569" i="2"/>
  <c r="X569" i="2" s="1"/>
  <c r="H704" i="2"/>
  <c r="Y704" i="2"/>
  <c r="D796" i="2"/>
  <c r="D795" i="2" s="1"/>
  <c r="P796" i="2"/>
  <c r="P795" i="2" s="1"/>
  <c r="Z476" i="2"/>
  <c r="Z475" i="2" s="1"/>
  <c r="Z498" i="2"/>
  <c r="P671" i="2"/>
  <c r="J752" i="2"/>
  <c r="V752" i="2" s="1"/>
  <c r="X752" i="2" s="1"/>
  <c r="AM135" i="5"/>
  <c r="V229" i="2"/>
  <c r="X229" i="2" s="1"/>
  <c r="D232" i="2"/>
  <c r="D231" i="2" s="1"/>
  <c r="K232" i="2"/>
  <c r="K231" i="2" s="1"/>
  <c r="P232" i="2"/>
  <c r="P231" i="2" s="1"/>
  <c r="T232" i="2"/>
  <c r="T231" i="2" s="1"/>
  <c r="D255" i="2"/>
  <c r="K255" i="2"/>
  <c r="P255" i="2"/>
  <c r="T255" i="2"/>
  <c r="J324" i="2"/>
  <c r="F324" i="2" s="1"/>
  <c r="V340" i="2"/>
  <c r="X340" i="2" s="1"/>
  <c r="H337" i="2"/>
  <c r="J350" i="2"/>
  <c r="V363" i="2"/>
  <c r="X363" i="2" s="1"/>
  <c r="V367" i="2"/>
  <c r="X367" i="2" s="1"/>
  <c r="V376" i="2"/>
  <c r="X376" i="2" s="1"/>
  <c r="V380" i="2"/>
  <c r="X380" i="2" s="1"/>
  <c r="Q394" i="2"/>
  <c r="Q393" i="2" s="1"/>
  <c r="W394" i="2"/>
  <c r="W393" i="2" s="1"/>
  <c r="V399" i="2"/>
  <c r="X399" i="2" s="1"/>
  <c r="J418" i="2"/>
  <c r="N417" i="2"/>
  <c r="R417" i="2"/>
  <c r="U425" i="2"/>
  <c r="AB425" i="2" s="1"/>
  <c r="V441" i="2"/>
  <c r="X441" i="2" s="1"/>
  <c r="V466" i="2"/>
  <c r="X466" i="2" s="1"/>
  <c r="J485" i="2"/>
  <c r="F485" i="2" s="1"/>
  <c r="O476" i="2"/>
  <c r="O475" i="2" s="1"/>
  <c r="S476" i="2"/>
  <c r="S475" i="2" s="1"/>
  <c r="V494" i="2"/>
  <c r="X494" i="2" s="1"/>
  <c r="E510" i="2"/>
  <c r="E497" i="2" s="1"/>
  <c r="E496" i="2" s="1"/>
  <c r="L510" i="2"/>
  <c r="N556" i="2"/>
  <c r="N554" i="2" s="1"/>
  <c r="R556" i="2"/>
  <c r="R554" i="2" s="1"/>
  <c r="V559" i="2"/>
  <c r="X559" i="2" s="1"/>
  <c r="E579" i="2"/>
  <c r="L579" i="2"/>
  <c r="Q579" i="2"/>
  <c r="W579" i="2"/>
  <c r="V609" i="2"/>
  <c r="X609" i="2" s="1"/>
  <c r="V613" i="2"/>
  <c r="X613" i="2" s="1"/>
  <c r="E624" i="2"/>
  <c r="Q624" i="2"/>
  <c r="W624" i="2"/>
  <c r="H671" i="2"/>
  <c r="N671" i="2"/>
  <c r="R671" i="2"/>
  <c r="V781" i="2"/>
  <c r="X781" i="2" s="1"/>
  <c r="V801" i="2"/>
  <c r="X801" i="2" s="1"/>
  <c r="Z138" i="2"/>
  <c r="Z394" i="2"/>
  <c r="Z393" i="2" s="1"/>
  <c r="O659" i="2"/>
  <c r="S659" i="2"/>
  <c r="V668" i="2"/>
  <c r="X668" i="2" s="1"/>
  <c r="J677" i="2"/>
  <c r="F677" i="2" s="1"/>
  <c r="V678" i="2"/>
  <c r="X678" i="2" s="1"/>
  <c r="V682" i="2"/>
  <c r="X682" i="2" s="1"/>
  <c r="E671" i="2"/>
  <c r="V690" i="2"/>
  <c r="X690" i="2" s="1"/>
  <c r="V753" i="2"/>
  <c r="X753" i="2" s="1"/>
  <c r="V445" i="2"/>
  <c r="X445" i="2" s="1"/>
  <c r="F445" i="2"/>
  <c r="U456" i="2"/>
  <c r="AB456" i="2" s="1"/>
  <c r="V517" i="2"/>
  <c r="X517" i="2" s="1"/>
  <c r="F517" i="2"/>
  <c r="V67" i="2"/>
  <c r="X67" i="2" s="1"/>
  <c r="V22" i="2"/>
  <c r="X22" i="2" s="1"/>
  <c r="AG84" i="5"/>
  <c r="AG65" i="5"/>
  <c r="AI65" i="5" s="1"/>
  <c r="AG35" i="5"/>
  <c r="AI35" i="5" s="1"/>
  <c r="J94" i="2"/>
  <c r="F94" i="2" s="1"/>
  <c r="J106" i="2"/>
  <c r="S105" i="2"/>
  <c r="S92" i="2" s="1"/>
  <c r="S91" i="2" s="1"/>
  <c r="V124" i="2"/>
  <c r="X124" i="2" s="1"/>
  <c r="U128" i="2"/>
  <c r="AB128" i="2" s="1"/>
  <c r="V135" i="2"/>
  <c r="X135" i="2" s="1"/>
  <c r="D138" i="2"/>
  <c r="V147" i="2"/>
  <c r="X147" i="2" s="1"/>
  <c r="R150" i="2"/>
  <c r="R149" i="2" s="1"/>
  <c r="Y150" i="2"/>
  <c r="Y149" i="2" s="1"/>
  <c r="V164" i="2"/>
  <c r="X164" i="2" s="1"/>
  <c r="J174" i="2"/>
  <c r="F174" i="2" s="1"/>
  <c r="V187" i="2"/>
  <c r="X187" i="2" s="1"/>
  <c r="F187" i="2"/>
  <c r="F222" i="2"/>
  <c r="O220" i="2"/>
  <c r="S220" i="2"/>
  <c r="Q232" i="2"/>
  <c r="Q231" i="2" s="1"/>
  <c r="W232" i="2"/>
  <c r="W231" i="2" s="1"/>
  <c r="I267" i="2"/>
  <c r="O267" i="2"/>
  <c r="S267" i="2"/>
  <c r="V289" i="2"/>
  <c r="X289" i="2" s="1"/>
  <c r="F289" i="2"/>
  <c r="P349" i="2"/>
  <c r="V375" i="2"/>
  <c r="X375" i="2" s="1"/>
  <c r="F375" i="2"/>
  <c r="V432" i="2"/>
  <c r="X432" i="2" s="1"/>
  <c r="F432" i="2"/>
  <c r="V770" i="2"/>
  <c r="X770" i="2" s="1"/>
  <c r="F770" i="2"/>
  <c r="AG171" i="5"/>
  <c r="AI171" i="5" s="1"/>
  <c r="AG120" i="5"/>
  <c r="AG61" i="5"/>
  <c r="AI61" i="5" s="1"/>
  <c r="AG54" i="5"/>
  <c r="AI54" i="5" s="1"/>
  <c r="AG41" i="5"/>
  <c r="AI41" i="5" s="1"/>
  <c r="D93" i="2"/>
  <c r="V102" i="2"/>
  <c r="X102" i="2" s="1"/>
  <c r="D105" i="2"/>
  <c r="D92" i="2" s="1"/>
  <c r="D91" i="2" s="1"/>
  <c r="V109" i="2"/>
  <c r="X109" i="2" s="1"/>
  <c r="V115" i="2"/>
  <c r="X115" i="2" s="1"/>
  <c r="V122" i="2"/>
  <c r="X122" i="2" s="1"/>
  <c r="V123" i="2"/>
  <c r="X123" i="2" s="1"/>
  <c r="U130" i="2"/>
  <c r="AB130" i="2" s="1"/>
  <c r="V134" i="2"/>
  <c r="X134" i="2" s="1"/>
  <c r="V145" i="2"/>
  <c r="X145" i="2" s="1"/>
  <c r="D185" i="2"/>
  <c r="P185" i="2"/>
  <c r="T185" i="2"/>
  <c r="V189" i="2"/>
  <c r="X189" i="2" s="1"/>
  <c r="V242" i="2"/>
  <c r="X242" i="2" s="1"/>
  <c r="F242" i="2"/>
  <c r="U249" i="2"/>
  <c r="AB249" i="2" s="1"/>
  <c r="I255" i="2"/>
  <c r="O255" i="2"/>
  <c r="S255" i="2"/>
  <c r="H255" i="2"/>
  <c r="F265" i="2"/>
  <c r="F348" i="2"/>
  <c r="V348" i="2"/>
  <c r="X348" i="2" s="1"/>
  <c r="K417" i="2"/>
  <c r="K416" i="2" s="1"/>
  <c r="P417" i="2"/>
  <c r="T417" i="2"/>
  <c r="T416" i="2" s="1"/>
  <c r="F583" i="2"/>
  <c r="V583" i="2"/>
  <c r="X583" i="2" s="1"/>
  <c r="V192" i="2"/>
  <c r="X192" i="2" s="1"/>
  <c r="F192" i="2"/>
  <c r="I337" i="2"/>
  <c r="J338" i="2"/>
  <c r="F80" i="2"/>
  <c r="AG161" i="5"/>
  <c r="AI161" i="5" s="1"/>
  <c r="AG72" i="5"/>
  <c r="AI72" i="5" s="1"/>
  <c r="AG50" i="5"/>
  <c r="AI50" i="5" s="1"/>
  <c r="F98" i="2"/>
  <c r="U118" i="2"/>
  <c r="AB118" i="2" s="1"/>
  <c r="V127" i="2"/>
  <c r="X127" i="2" s="1"/>
  <c r="J128" i="2"/>
  <c r="F128" i="2" s="1"/>
  <c r="V201" i="2"/>
  <c r="X201" i="2" s="1"/>
  <c r="F201" i="2"/>
  <c r="F205" i="2"/>
  <c r="V234" i="2"/>
  <c r="X234" i="2" s="1"/>
  <c r="F234" i="2"/>
  <c r="V278" i="2"/>
  <c r="X278" i="2" s="1"/>
  <c r="Y337" i="2"/>
  <c r="F360" i="2"/>
  <c r="V360" i="2"/>
  <c r="X360" i="2" s="1"/>
  <c r="V457" i="2"/>
  <c r="X457" i="2" s="1"/>
  <c r="F457" i="2"/>
  <c r="U684" i="2"/>
  <c r="AB684" i="2" s="1"/>
  <c r="K671" i="2"/>
  <c r="N300" i="2"/>
  <c r="R300" i="2"/>
  <c r="Y300" i="2"/>
  <c r="Y254" i="2" s="1"/>
  <c r="D312" i="2"/>
  <c r="D311" i="2" s="1"/>
  <c r="K349" i="2"/>
  <c r="T349" i="2"/>
  <c r="T336" i="2" s="1"/>
  <c r="T335" i="2" s="1"/>
  <c r="U362" i="2"/>
  <c r="AB362" i="2" s="1"/>
  <c r="V377" i="2"/>
  <c r="X377" i="2" s="1"/>
  <c r="V381" i="2"/>
  <c r="X381" i="2" s="1"/>
  <c r="U383" i="2"/>
  <c r="AB383" i="2" s="1"/>
  <c r="Q382" i="2"/>
  <c r="W382" i="2"/>
  <c r="U395" i="2"/>
  <c r="AB395" i="2" s="1"/>
  <c r="U406" i="2"/>
  <c r="AB406" i="2" s="1"/>
  <c r="J435" i="2"/>
  <c r="F435" i="2" s="1"/>
  <c r="D464" i="2"/>
  <c r="P464" i="2"/>
  <c r="V495" i="2"/>
  <c r="X495" i="2" s="1"/>
  <c r="F521" i="2"/>
  <c r="V521" i="2"/>
  <c r="X521" i="2" s="1"/>
  <c r="V526" i="2"/>
  <c r="X526" i="2" s="1"/>
  <c r="V590" i="2"/>
  <c r="X590" i="2" s="1"/>
  <c r="F590" i="2"/>
  <c r="N591" i="2"/>
  <c r="R591" i="2"/>
  <c r="T671" i="2"/>
  <c r="F688" i="2"/>
  <c r="V688" i="2"/>
  <c r="X688" i="2" s="1"/>
  <c r="E173" i="2"/>
  <c r="N185" i="2"/>
  <c r="R185" i="2"/>
  <c r="L185" i="2"/>
  <c r="Q185" i="2"/>
  <c r="Q172" i="2" s="1"/>
  <c r="V214" i="2"/>
  <c r="X214" i="2" s="1"/>
  <c r="V227" i="2"/>
  <c r="X227" i="2" s="1"/>
  <c r="N232" i="2"/>
  <c r="N231" i="2" s="1"/>
  <c r="R232" i="2"/>
  <c r="R231" i="2" s="1"/>
  <c r="Y232" i="2"/>
  <c r="Y231" i="2" s="1"/>
  <c r="V238" i="2"/>
  <c r="X238" i="2" s="1"/>
  <c r="E255" i="2"/>
  <c r="W255" i="2"/>
  <c r="V262" i="2"/>
  <c r="X262" i="2" s="1"/>
  <c r="D267" i="2"/>
  <c r="U268" i="2"/>
  <c r="V281" i="2"/>
  <c r="X281" i="2" s="1"/>
  <c r="V291" i="2"/>
  <c r="X291" i="2" s="1"/>
  <c r="I300" i="2"/>
  <c r="Q312" i="2"/>
  <c r="Q311" i="2" s="1"/>
  <c r="W312" i="2"/>
  <c r="W311" i="2" s="1"/>
  <c r="V331" i="2"/>
  <c r="X331" i="2" s="1"/>
  <c r="E337" i="2"/>
  <c r="U338" i="2"/>
  <c r="AB338" i="2" s="1"/>
  <c r="I349" i="2"/>
  <c r="N349" i="2"/>
  <c r="R349" i="2"/>
  <c r="V357" i="2"/>
  <c r="X357" i="2" s="1"/>
  <c r="V365" i="2"/>
  <c r="X365" i="2" s="1"/>
  <c r="V369" i="2"/>
  <c r="X369" i="2" s="1"/>
  <c r="N382" i="2"/>
  <c r="R382" i="2"/>
  <c r="Y382" i="2"/>
  <c r="Y336" i="2" s="1"/>
  <c r="Y335" i="2" s="1"/>
  <c r="V385" i="2"/>
  <c r="X385" i="2" s="1"/>
  <c r="V397" i="2"/>
  <c r="X397" i="2" s="1"/>
  <c r="V401" i="2"/>
  <c r="X401" i="2" s="1"/>
  <c r="V409" i="2"/>
  <c r="X409" i="2" s="1"/>
  <c r="U411" i="2"/>
  <c r="AB411" i="2" s="1"/>
  <c r="I417" i="2"/>
  <c r="I416" i="2" s="1"/>
  <c r="E464" i="2"/>
  <c r="Q476" i="2"/>
  <c r="Q475" i="2" s="1"/>
  <c r="W476" i="2"/>
  <c r="W475" i="2" s="1"/>
  <c r="J504" i="2"/>
  <c r="V509" i="2"/>
  <c r="X509" i="2" s="1"/>
  <c r="F541" i="2"/>
  <c r="V541" i="2"/>
  <c r="X541" i="2" s="1"/>
  <c r="F553" i="2"/>
  <c r="V553" i="2"/>
  <c r="X553" i="2" s="1"/>
  <c r="F566" i="2"/>
  <c r="V566" i="2"/>
  <c r="X566" i="2" s="1"/>
  <c r="U568" i="2"/>
  <c r="AB568" i="2" s="1"/>
  <c r="H658" i="2"/>
  <c r="U665" i="2"/>
  <c r="AB665" i="2" s="1"/>
  <c r="K659" i="2"/>
  <c r="F748" i="2"/>
  <c r="V748" i="2"/>
  <c r="X748" i="2" s="1"/>
  <c r="V148" i="2"/>
  <c r="X148" i="2" s="1"/>
  <c r="V152" i="2"/>
  <c r="X152" i="2" s="1"/>
  <c r="V156" i="2"/>
  <c r="X156" i="2" s="1"/>
  <c r="V168" i="2"/>
  <c r="X168" i="2" s="1"/>
  <c r="W173" i="2"/>
  <c r="V177" i="2"/>
  <c r="X177" i="2" s="1"/>
  <c r="I185" i="2"/>
  <c r="O185" i="2"/>
  <c r="S185" i="2"/>
  <c r="J191" i="2"/>
  <c r="V195" i="2"/>
  <c r="X195" i="2" s="1"/>
  <c r="V206" i="2"/>
  <c r="X206" i="2" s="1"/>
  <c r="V213" i="2"/>
  <c r="X213" i="2" s="1"/>
  <c r="N220" i="2"/>
  <c r="R220" i="2"/>
  <c r="Y220" i="2"/>
  <c r="V235" i="2"/>
  <c r="X235" i="2" s="1"/>
  <c r="F244" i="2"/>
  <c r="N255" i="2"/>
  <c r="R255" i="2"/>
  <c r="V259" i="2"/>
  <c r="X259" i="2" s="1"/>
  <c r="V266" i="2"/>
  <c r="X266" i="2" s="1"/>
  <c r="E267" i="2"/>
  <c r="W267" i="2"/>
  <c r="U273" i="2"/>
  <c r="AB273" i="2" s="1"/>
  <c r="V275" i="2"/>
  <c r="X275" i="2" s="1"/>
  <c r="V279" i="2"/>
  <c r="X279" i="2" s="1"/>
  <c r="V285" i="2"/>
  <c r="X285" i="2" s="1"/>
  <c r="U290" i="2"/>
  <c r="AB290" i="2" s="1"/>
  <c r="U292" i="2"/>
  <c r="AB292" i="2" s="1"/>
  <c r="V295" i="2"/>
  <c r="X295" i="2" s="1"/>
  <c r="L337" i="2"/>
  <c r="V341" i="2"/>
  <c r="X341" i="2" s="1"/>
  <c r="U343" i="2"/>
  <c r="AB343" i="2" s="1"/>
  <c r="H349" i="2"/>
  <c r="D349" i="2"/>
  <c r="O349" i="2"/>
  <c r="S349" i="2"/>
  <c r="V352" i="2"/>
  <c r="X352" i="2" s="1"/>
  <c r="V356" i="2"/>
  <c r="X356" i="2" s="1"/>
  <c r="J362" i="2"/>
  <c r="F362" i="2" s="1"/>
  <c r="V364" i="2"/>
  <c r="X364" i="2" s="1"/>
  <c r="V368" i="2"/>
  <c r="X368" i="2" s="1"/>
  <c r="I382" i="2"/>
  <c r="V384" i="2"/>
  <c r="X384" i="2" s="1"/>
  <c r="V389" i="2"/>
  <c r="X389" i="2" s="1"/>
  <c r="I394" i="2"/>
  <c r="I393" i="2" s="1"/>
  <c r="V396" i="2"/>
  <c r="X396" i="2" s="1"/>
  <c r="V400" i="2"/>
  <c r="X400" i="2" s="1"/>
  <c r="F403" i="2"/>
  <c r="V405" i="2"/>
  <c r="X405" i="2" s="1"/>
  <c r="V413" i="2"/>
  <c r="X413" i="2" s="1"/>
  <c r="D417" i="2"/>
  <c r="O417" i="2"/>
  <c r="S417" i="2"/>
  <c r="V420" i="2"/>
  <c r="X420" i="2" s="1"/>
  <c r="V428" i="2"/>
  <c r="X428" i="2" s="1"/>
  <c r="V439" i="2"/>
  <c r="X439" i="2" s="1"/>
  <c r="F439" i="2"/>
  <c r="V450" i="2"/>
  <c r="X450" i="2" s="1"/>
  <c r="N476" i="2"/>
  <c r="N475" i="2" s="1"/>
  <c r="R476" i="2"/>
  <c r="R475" i="2" s="1"/>
  <c r="Y476" i="2"/>
  <c r="Y475" i="2" s="1"/>
  <c r="V479" i="2"/>
  <c r="X479" i="2" s="1"/>
  <c r="J535" i="2"/>
  <c r="O543" i="2"/>
  <c r="S543" i="2"/>
  <c r="D579" i="2"/>
  <c r="K579" i="2"/>
  <c r="P579" i="2"/>
  <c r="T579" i="2"/>
  <c r="K624" i="2"/>
  <c r="P624" i="2"/>
  <c r="T624" i="2"/>
  <c r="O704" i="2"/>
  <c r="O658" i="2" s="1"/>
  <c r="S704" i="2"/>
  <c r="O738" i="2"/>
  <c r="AK118" i="5"/>
  <c r="V661" i="2"/>
  <c r="X661" i="2" s="1"/>
  <c r="J667" i="2"/>
  <c r="F667" i="2" s="1"/>
  <c r="I659" i="2"/>
  <c r="D671" i="2"/>
  <c r="U677" i="2"/>
  <c r="AB677" i="2" s="1"/>
  <c r="U747" i="2"/>
  <c r="AB747" i="2" s="1"/>
  <c r="F754" i="2"/>
  <c r="V754" i="2"/>
  <c r="X754" i="2" s="1"/>
  <c r="V447" i="2"/>
  <c r="X447" i="2" s="1"/>
  <c r="V459" i="2"/>
  <c r="X459" i="2" s="1"/>
  <c r="V463" i="2"/>
  <c r="X463" i="2" s="1"/>
  <c r="U465" i="2"/>
  <c r="AB465" i="2" s="1"/>
  <c r="Q464" i="2"/>
  <c r="W464" i="2"/>
  <c r="I476" i="2"/>
  <c r="I475" i="2" s="1"/>
  <c r="V483" i="2"/>
  <c r="X483" i="2" s="1"/>
  <c r="J493" i="2"/>
  <c r="F493" i="2" s="1"/>
  <c r="N510" i="2"/>
  <c r="R510" i="2"/>
  <c r="Q510" i="2"/>
  <c r="V538" i="2"/>
  <c r="X538" i="2" s="1"/>
  <c r="D543" i="2"/>
  <c r="U557" i="2"/>
  <c r="AB557" i="2" s="1"/>
  <c r="Q556" i="2"/>
  <c r="Q554" i="2" s="1"/>
  <c r="V571" i="2"/>
  <c r="X571" i="2" s="1"/>
  <c r="U573" i="2"/>
  <c r="AB573" i="2" s="1"/>
  <c r="N579" i="2"/>
  <c r="R579" i="2"/>
  <c r="V593" i="2"/>
  <c r="X593" i="2" s="1"/>
  <c r="K704" i="2"/>
  <c r="P704" i="2"/>
  <c r="T704" i="2"/>
  <c r="Q704" i="2"/>
  <c r="D751" i="2"/>
  <c r="E784" i="2"/>
  <c r="Q784" i="2"/>
  <c r="AB784" i="2" s="1"/>
  <c r="W784" i="2"/>
  <c r="J660" i="2"/>
  <c r="F660" i="2" s="1"/>
  <c r="V664" i="2"/>
  <c r="X664" i="2" s="1"/>
  <c r="J665" i="2"/>
  <c r="F665" i="2" s="1"/>
  <c r="U667" i="2"/>
  <c r="AB667" i="2" s="1"/>
  <c r="V674" i="2"/>
  <c r="X674" i="2" s="1"/>
  <c r="V675" i="2"/>
  <c r="X675" i="2" s="1"/>
  <c r="V679" i="2"/>
  <c r="X679" i="2" s="1"/>
  <c r="V683" i="2"/>
  <c r="X683" i="2" s="1"/>
  <c r="V685" i="2"/>
  <c r="X685" i="2" s="1"/>
  <c r="K739" i="2"/>
  <c r="P739" i="2"/>
  <c r="T739" i="2"/>
  <c r="J747" i="2"/>
  <c r="F747" i="2" s="1"/>
  <c r="V761" i="2"/>
  <c r="X761" i="2" s="1"/>
  <c r="V763" i="2"/>
  <c r="X763" i="2" s="1"/>
  <c r="V446" i="2"/>
  <c r="X446" i="2" s="1"/>
  <c r="V451" i="2"/>
  <c r="X451" i="2" s="1"/>
  <c r="J456" i="2"/>
  <c r="V458" i="2"/>
  <c r="X458" i="2" s="1"/>
  <c r="V467" i="2"/>
  <c r="X467" i="2" s="1"/>
  <c r="D476" i="2"/>
  <c r="D475" i="2" s="1"/>
  <c r="U488" i="2"/>
  <c r="AB488" i="2" s="1"/>
  <c r="J499" i="2"/>
  <c r="N498" i="2"/>
  <c r="R498" i="2"/>
  <c r="I510" i="2"/>
  <c r="J523" i="2"/>
  <c r="V537" i="2"/>
  <c r="X537" i="2" s="1"/>
  <c r="J568" i="2"/>
  <c r="V568" i="2" s="1"/>
  <c r="X568" i="2" s="1"/>
  <c r="V570" i="2"/>
  <c r="X570" i="2" s="1"/>
  <c r="I579" i="2"/>
  <c r="J579" i="2" s="1"/>
  <c r="O579" i="2"/>
  <c r="S579" i="2"/>
  <c r="V601" i="2"/>
  <c r="X601" i="2" s="1"/>
  <c r="V605" i="2"/>
  <c r="X605" i="2" s="1"/>
  <c r="V618" i="2"/>
  <c r="X618" i="2" s="1"/>
  <c r="V633" i="2"/>
  <c r="X633" i="2" s="1"/>
  <c r="L671" i="2"/>
  <c r="Q671" i="2"/>
  <c r="W671" i="2"/>
  <c r="E751" i="2"/>
  <c r="W751" i="2"/>
  <c r="Z93" i="2"/>
  <c r="Z337" i="2"/>
  <c r="Z510" i="2"/>
  <c r="Z497" i="2" s="1"/>
  <c r="U660" i="2"/>
  <c r="AB660" i="2" s="1"/>
  <c r="U672" i="2"/>
  <c r="V673" i="2"/>
  <c r="X673" i="2" s="1"/>
  <c r="V689" i="2"/>
  <c r="X689" i="2" s="1"/>
  <c r="V691" i="2"/>
  <c r="X691" i="2" s="1"/>
  <c r="L739" i="2"/>
  <c r="Q739" i="2"/>
  <c r="V743" i="2"/>
  <c r="X743" i="2" s="1"/>
  <c r="J745" i="2"/>
  <c r="F745" i="2" s="1"/>
  <c r="V759" i="2"/>
  <c r="X759" i="2" s="1"/>
  <c r="V765" i="2"/>
  <c r="X765" i="2" s="1"/>
  <c r="F765" i="2"/>
  <c r="V767" i="2"/>
  <c r="X767" i="2" s="1"/>
  <c r="V769" i="2"/>
  <c r="X769" i="2" s="1"/>
  <c r="V771" i="2"/>
  <c r="X771" i="2" s="1"/>
  <c r="F757" i="2"/>
  <c r="F759" i="2"/>
  <c r="J597" i="2"/>
  <c r="F597" i="2" s="1"/>
  <c r="F691" i="2"/>
  <c r="J684" i="2"/>
  <c r="E796" i="2"/>
  <c r="E795" i="2" s="1"/>
  <c r="L751" i="2"/>
  <c r="Q751" i="2"/>
  <c r="V778" i="2"/>
  <c r="X778" i="2" s="1"/>
  <c r="V782" i="2"/>
  <c r="X782" i="2" s="1"/>
  <c r="V787" i="2"/>
  <c r="X787" i="2" s="1"/>
  <c r="S784" i="2"/>
  <c r="V794" i="2"/>
  <c r="X794" i="2" s="1"/>
  <c r="Z784" i="2"/>
  <c r="U776" i="2"/>
  <c r="P751" i="2"/>
  <c r="T751" i="2"/>
  <c r="Z716" i="2"/>
  <c r="Z715" i="2" s="1"/>
  <c r="J671" i="2"/>
  <c r="V693" i="2"/>
  <c r="X693" i="2" s="1"/>
  <c r="V698" i="2"/>
  <c r="X698" i="2" s="1"/>
  <c r="V719" i="2"/>
  <c r="X719" i="2" s="1"/>
  <c r="V727" i="2"/>
  <c r="X727" i="2" s="1"/>
  <c r="V729" i="2"/>
  <c r="X729" i="2" s="1"/>
  <c r="V699" i="2"/>
  <c r="X699" i="2" s="1"/>
  <c r="L716" i="2"/>
  <c r="L715" i="2" s="1"/>
  <c r="Q716" i="2"/>
  <c r="Q715" i="2" s="1"/>
  <c r="F719" i="2"/>
  <c r="J733" i="2"/>
  <c r="F733" i="2" s="1"/>
  <c r="L704" i="2"/>
  <c r="V714" i="2"/>
  <c r="X714" i="2" s="1"/>
  <c r="V723" i="2"/>
  <c r="X723" i="2" s="1"/>
  <c r="F638" i="2"/>
  <c r="U604" i="2"/>
  <c r="AB604" i="2" s="1"/>
  <c r="V617" i="2"/>
  <c r="X617" i="2" s="1"/>
  <c r="J604" i="2"/>
  <c r="F604" i="2" s="1"/>
  <c r="L591" i="2"/>
  <c r="J648" i="2"/>
  <c r="F648" i="2" s="1"/>
  <c r="J740" i="2"/>
  <c r="V742" i="2"/>
  <c r="X742" i="2" s="1"/>
  <c r="V746" i="2"/>
  <c r="X746" i="2" s="1"/>
  <c r="V750" i="2"/>
  <c r="X750" i="2" s="1"/>
  <c r="K751" i="2"/>
  <c r="V756" i="2"/>
  <c r="X756" i="2" s="1"/>
  <c r="V758" i="2"/>
  <c r="X758" i="2" s="1"/>
  <c r="V762" i="2"/>
  <c r="X762" i="2" s="1"/>
  <c r="J764" i="2"/>
  <c r="F764" i="2" s="1"/>
  <c r="V768" i="2"/>
  <c r="X768" i="2" s="1"/>
  <c r="U740" i="2"/>
  <c r="AB740" i="2" s="1"/>
  <c r="U764" i="2"/>
  <c r="H739" i="2"/>
  <c r="H751" i="2"/>
  <c r="V662" i="2"/>
  <c r="X662" i="2" s="1"/>
  <c r="V666" i="2"/>
  <c r="X666" i="2" s="1"/>
  <c r="V670" i="2"/>
  <c r="X670" i="2" s="1"/>
  <c r="V676" i="2"/>
  <c r="X676" i="2" s="1"/>
  <c r="F664" i="2"/>
  <c r="F680" i="2"/>
  <c r="F686" i="2"/>
  <c r="F690" i="2"/>
  <c r="F663" i="2"/>
  <c r="F673" i="2"/>
  <c r="F679" i="2"/>
  <c r="F683" i="2"/>
  <c r="F685" i="2"/>
  <c r="F689" i="2"/>
  <c r="V621" i="2"/>
  <c r="X621" i="2" s="1"/>
  <c r="V634" i="2"/>
  <c r="X634" i="2" s="1"/>
  <c r="J637" i="2"/>
  <c r="F637" i="2" s="1"/>
  <c r="V646" i="2"/>
  <c r="X646" i="2" s="1"/>
  <c r="V649" i="2"/>
  <c r="X649" i="2" s="1"/>
  <c r="V695" i="2"/>
  <c r="X695" i="2" s="1"/>
  <c r="V697" i="2"/>
  <c r="X697" i="2" s="1"/>
  <c r="E704" i="2"/>
  <c r="V708" i="2"/>
  <c r="X708" i="2" s="1"/>
  <c r="U710" i="2"/>
  <c r="AB710" i="2" s="1"/>
  <c r="V721" i="2"/>
  <c r="X721" i="2" s="1"/>
  <c r="V724" i="2"/>
  <c r="X724" i="2" s="1"/>
  <c r="U785" i="2"/>
  <c r="V789" i="2"/>
  <c r="X789" i="2" s="1"/>
  <c r="Z796" i="2"/>
  <c r="Z795" i="2" s="1"/>
  <c r="E591" i="2"/>
  <c r="W591" i="2"/>
  <c r="V622" i="2"/>
  <c r="X622" i="2" s="1"/>
  <c r="V626" i="2"/>
  <c r="X626" i="2" s="1"/>
  <c r="E636" i="2"/>
  <c r="E635" i="2" s="1"/>
  <c r="V642" i="2"/>
  <c r="X642" i="2" s="1"/>
  <c r="V654" i="2"/>
  <c r="X654" i="2" s="1"/>
  <c r="J705" i="2"/>
  <c r="F705" i="2" s="1"/>
  <c r="I716" i="2"/>
  <c r="I715" i="2" s="1"/>
  <c r="V722" i="2"/>
  <c r="X722" i="2" s="1"/>
  <c r="F724" i="2"/>
  <c r="V730" i="2"/>
  <c r="X730" i="2" s="1"/>
  <c r="V731" i="2"/>
  <c r="X731" i="2" s="1"/>
  <c r="U733" i="2"/>
  <c r="AB733" i="2" s="1"/>
  <c r="P716" i="2"/>
  <c r="P715" i="2" s="1"/>
  <c r="V734" i="2"/>
  <c r="X734" i="2" s="1"/>
  <c r="D784" i="2"/>
  <c r="K784" i="2"/>
  <c r="T784" i="2"/>
  <c r="U797" i="2"/>
  <c r="Q796" i="2"/>
  <c r="W796" i="2"/>
  <c r="W795" i="2" s="1"/>
  <c r="F808" i="2"/>
  <c r="D636" i="2"/>
  <c r="D635" i="2" s="1"/>
  <c r="K636" i="2"/>
  <c r="K635" i="2" s="1"/>
  <c r="P636" i="2"/>
  <c r="P635" i="2" s="1"/>
  <c r="T636" i="2"/>
  <c r="T635" i="2" s="1"/>
  <c r="U645" i="2"/>
  <c r="AB645" i="2" s="1"/>
  <c r="V655" i="2"/>
  <c r="X655" i="2" s="1"/>
  <c r="N716" i="2"/>
  <c r="N715" i="2" s="1"/>
  <c r="R716" i="2"/>
  <c r="R715" i="2" s="1"/>
  <c r="Y716" i="2"/>
  <c r="Y715" i="2" s="1"/>
  <c r="V779" i="2"/>
  <c r="X779" i="2" s="1"/>
  <c r="V783" i="2"/>
  <c r="X783" i="2" s="1"/>
  <c r="I784" i="2"/>
  <c r="V791" i="2"/>
  <c r="X791" i="2" s="1"/>
  <c r="K796" i="2"/>
  <c r="K795" i="2" s="1"/>
  <c r="T796" i="2"/>
  <c r="T795" i="2" s="1"/>
  <c r="J805" i="2"/>
  <c r="O796" i="2"/>
  <c r="O795" i="2" s="1"/>
  <c r="V815" i="2"/>
  <c r="X815" i="2" s="1"/>
  <c r="AK145" i="5"/>
  <c r="AK153" i="5"/>
  <c r="AG135" i="5"/>
  <c r="AI135" i="5" s="1"/>
  <c r="F602" i="2"/>
  <c r="V603" i="2"/>
  <c r="X603" i="2" s="1"/>
  <c r="H591" i="2"/>
  <c r="J591" i="2" s="1"/>
  <c r="U597" i="2"/>
  <c r="AB597" i="2" s="1"/>
  <c r="V351" i="2"/>
  <c r="X351" i="2" s="1"/>
  <c r="U350" i="2"/>
  <c r="AB350" i="2" s="1"/>
  <c r="V353" i="2"/>
  <c r="X353" i="2" s="1"/>
  <c r="W58" i="2"/>
  <c r="N58" i="2"/>
  <c r="V623" i="2"/>
  <c r="X623" i="2" s="1"/>
  <c r="D624" i="2"/>
  <c r="V627" i="2"/>
  <c r="X627" i="2" s="1"/>
  <c r="F634" i="2"/>
  <c r="O636" i="2"/>
  <c r="O635" i="2" s="1"/>
  <c r="S636" i="2"/>
  <c r="S635" i="2" s="1"/>
  <c r="V639" i="2"/>
  <c r="X639" i="2" s="1"/>
  <c r="V643" i="2"/>
  <c r="X643" i="2" s="1"/>
  <c r="F646" i="2"/>
  <c r="F650" i="2"/>
  <c r="U653" i="2"/>
  <c r="AB653" i="2" s="1"/>
  <c r="F693" i="2"/>
  <c r="J696" i="2"/>
  <c r="F696" i="2" s="1"/>
  <c r="F698" i="2"/>
  <c r="V702" i="2"/>
  <c r="X702" i="2" s="1"/>
  <c r="F708" i="2"/>
  <c r="I704" i="2"/>
  <c r="F712" i="2"/>
  <c r="W716" i="2"/>
  <c r="W715" i="2" s="1"/>
  <c r="V718" i="2"/>
  <c r="X718" i="2" s="1"/>
  <c r="U725" i="2"/>
  <c r="AB725" i="2" s="1"/>
  <c r="J728" i="2"/>
  <c r="F730" i="2"/>
  <c r="F735" i="2"/>
  <c r="V773" i="2"/>
  <c r="X773" i="2" s="1"/>
  <c r="F778" i="2"/>
  <c r="F781" i="2"/>
  <c r="F786" i="2"/>
  <c r="F789" i="2"/>
  <c r="U790" i="2"/>
  <c r="V793" i="2"/>
  <c r="X793" i="2" s="1"/>
  <c r="F798" i="2"/>
  <c r="F802" i="2"/>
  <c r="F810" i="2"/>
  <c r="U813" i="2"/>
  <c r="D591" i="2"/>
  <c r="K591" i="2"/>
  <c r="P591" i="2"/>
  <c r="T591" i="2"/>
  <c r="I624" i="2"/>
  <c r="V629" i="2"/>
  <c r="X629" i="2" s="1"/>
  <c r="V631" i="2"/>
  <c r="X631" i="2" s="1"/>
  <c r="I636" i="2"/>
  <c r="I635" i="2" s="1"/>
  <c r="N636" i="2"/>
  <c r="N635" i="2" s="1"/>
  <c r="R636" i="2"/>
  <c r="R635" i="2" s="1"/>
  <c r="V641" i="2"/>
  <c r="X641" i="2" s="1"/>
  <c r="J645" i="2"/>
  <c r="V647" i="2"/>
  <c r="X647" i="2" s="1"/>
  <c r="V651" i="2"/>
  <c r="X651" i="2" s="1"/>
  <c r="F654" i="2"/>
  <c r="U694" i="2"/>
  <c r="AB694" i="2" s="1"/>
  <c r="V700" i="2"/>
  <c r="X700" i="2" s="1"/>
  <c r="F702" i="2"/>
  <c r="W704" i="2"/>
  <c r="V706" i="2"/>
  <c r="X706" i="2" s="1"/>
  <c r="V707" i="2"/>
  <c r="X707" i="2" s="1"/>
  <c r="V709" i="2"/>
  <c r="X709" i="2" s="1"/>
  <c r="N704" i="2"/>
  <c r="R704" i="2"/>
  <c r="V711" i="2"/>
  <c r="X711" i="2" s="1"/>
  <c r="V713" i="2"/>
  <c r="X713" i="2" s="1"/>
  <c r="E716" i="2"/>
  <c r="E715" i="2" s="1"/>
  <c r="U717" i="2"/>
  <c r="AB717" i="2" s="1"/>
  <c r="F718" i="2"/>
  <c r="V720" i="2"/>
  <c r="X720" i="2" s="1"/>
  <c r="J725" i="2"/>
  <c r="F725" i="2" s="1"/>
  <c r="F773" i="2"/>
  <c r="U774" i="2"/>
  <c r="V775" i="2"/>
  <c r="X775" i="2" s="1"/>
  <c r="F782" i="2"/>
  <c r="F793" i="2"/>
  <c r="I796" i="2"/>
  <c r="I795" i="2" s="1"/>
  <c r="V799" i="2"/>
  <c r="X799" i="2" s="1"/>
  <c r="V803" i="2"/>
  <c r="X803" i="2" s="1"/>
  <c r="U805" i="2"/>
  <c r="V807" i="2"/>
  <c r="X807" i="2" s="1"/>
  <c r="V811" i="2"/>
  <c r="X811" i="2" s="1"/>
  <c r="F814" i="2"/>
  <c r="D704" i="2"/>
  <c r="O591" i="2"/>
  <c r="S591" i="2"/>
  <c r="U616" i="2"/>
  <c r="AB616" i="2" s="1"/>
  <c r="U625" i="2"/>
  <c r="U630" i="2"/>
  <c r="AB630" i="2" s="1"/>
  <c r="U637" i="2"/>
  <c r="AB637" i="2" s="1"/>
  <c r="Q636" i="2"/>
  <c r="Q635" i="2" s="1"/>
  <c r="W636" i="2"/>
  <c r="W635" i="2" s="1"/>
  <c r="U648" i="2"/>
  <c r="AB648" i="2" s="1"/>
  <c r="J653" i="2"/>
  <c r="F653" i="2" s="1"/>
  <c r="U696" i="2"/>
  <c r="AB696" i="2" s="1"/>
  <c r="U705" i="2"/>
  <c r="H716" i="2"/>
  <c r="J717" i="2"/>
  <c r="O716" i="2"/>
  <c r="O715" i="2" s="1"/>
  <c r="S716" i="2"/>
  <c r="S715" i="2" s="1"/>
  <c r="V726" i="2"/>
  <c r="X726" i="2" s="1"/>
  <c r="U728" i="2"/>
  <c r="AB728" i="2" s="1"/>
  <c r="V777" i="2"/>
  <c r="X777" i="2" s="1"/>
  <c r="N784" i="2"/>
  <c r="R784" i="2"/>
  <c r="Y784" i="2"/>
  <c r="N796" i="2"/>
  <c r="N795" i="2" s="1"/>
  <c r="R796" i="2"/>
  <c r="R795" i="2" s="1"/>
  <c r="Y796" i="2"/>
  <c r="Y795" i="2" s="1"/>
  <c r="U808" i="2"/>
  <c r="V808" i="2" s="1"/>
  <c r="X808" i="2" s="1"/>
  <c r="V809" i="2"/>
  <c r="X809" i="2" s="1"/>
  <c r="J813" i="2"/>
  <c r="V619" i="2"/>
  <c r="X619" i="2" s="1"/>
  <c r="J616" i="2"/>
  <c r="F616" i="2" s="1"/>
  <c r="V615" i="2"/>
  <c r="X615" i="2" s="1"/>
  <c r="U614" i="2"/>
  <c r="AB614" i="2" s="1"/>
  <c r="F610" i="2"/>
  <c r="V607" i="2"/>
  <c r="X607" i="2" s="1"/>
  <c r="V611" i="2"/>
  <c r="X611" i="2" s="1"/>
  <c r="V599" i="2"/>
  <c r="X599" i="2" s="1"/>
  <c r="V598" i="2"/>
  <c r="X598" i="2" s="1"/>
  <c r="V595" i="2"/>
  <c r="X595" i="2" s="1"/>
  <c r="J592" i="2"/>
  <c r="F592" i="2" s="1"/>
  <c r="V581" i="2"/>
  <c r="X581" i="2" s="1"/>
  <c r="V589" i="2"/>
  <c r="X589" i="2" s="1"/>
  <c r="J580" i="2"/>
  <c r="F580" i="2" s="1"/>
  <c r="U587" i="2"/>
  <c r="AB587" i="2" s="1"/>
  <c r="U585" i="2"/>
  <c r="V54" i="2"/>
  <c r="X54" i="2" s="1"/>
  <c r="V42" i="2"/>
  <c r="X42" i="2" s="1"/>
  <c r="V27" i="2"/>
  <c r="X27" i="2" s="1"/>
  <c r="F294" i="2"/>
  <c r="F297" i="2"/>
  <c r="F298" i="2"/>
  <c r="V257" i="2"/>
  <c r="X257" i="2" s="1"/>
  <c r="J263" i="2"/>
  <c r="F263" i="2" s="1"/>
  <c r="U256" i="2"/>
  <c r="AB256" i="2" s="1"/>
  <c r="U261" i="2"/>
  <c r="AB261" i="2" s="1"/>
  <c r="F266" i="2"/>
  <c r="J256" i="2"/>
  <c r="F256" i="2" s="1"/>
  <c r="U263" i="2"/>
  <c r="AB263" i="2" s="1"/>
  <c r="V330" i="2"/>
  <c r="X330" i="2" s="1"/>
  <c r="U324" i="2"/>
  <c r="V325" i="2"/>
  <c r="X325" i="2" s="1"/>
  <c r="N312" i="2"/>
  <c r="N311" i="2" s="1"/>
  <c r="R312" i="2"/>
  <c r="R311" i="2" s="1"/>
  <c r="V317" i="2"/>
  <c r="X317" i="2" s="1"/>
  <c r="V305" i="2"/>
  <c r="X305" i="2" s="1"/>
  <c r="U301" i="2"/>
  <c r="AB301" i="2" s="1"/>
  <c r="V302" i="2"/>
  <c r="X302" i="2" s="1"/>
  <c r="V327" i="2"/>
  <c r="X327" i="2" s="1"/>
  <c r="J292" i="2"/>
  <c r="F292" i="2" s="1"/>
  <c r="V303" i="2"/>
  <c r="X303" i="2" s="1"/>
  <c r="V310" i="2"/>
  <c r="X310" i="2" s="1"/>
  <c r="V318" i="2"/>
  <c r="X318" i="2" s="1"/>
  <c r="V326" i="2"/>
  <c r="X326" i="2" s="1"/>
  <c r="V315" i="2"/>
  <c r="X315" i="2" s="1"/>
  <c r="F322" i="2"/>
  <c r="F570" i="2"/>
  <c r="F574" i="2"/>
  <c r="V563" i="2"/>
  <c r="X563" i="2" s="1"/>
  <c r="U565" i="2"/>
  <c r="V565" i="2" s="1"/>
  <c r="X565" i="2" s="1"/>
  <c r="V567" i="2"/>
  <c r="X567" i="2" s="1"/>
  <c r="J573" i="2"/>
  <c r="F573" i="2" s="1"/>
  <c r="V558" i="2"/>
  <c r="X558" i="2" s="1"/>
  <c r="Y497" i="2"/>
  <c r="V500" i="2"/>
  <c r="X500" i="2" s="1"/>
  <c r="J506" i="2"/>
  <c r="F506" i="2" s="1"/>
  <c r="F508" i="2"/>
  <c r="W510" i="2"/>
  <c r="V512" i="2"/>
  <c r="X512" i="2" s="1"/>
  <c r="U523" i="2"/>
  <c r="V523" i="2" s="1"/>
  <c r="X523" i="2" s="1"/>
  <c r="F524" i="2"/>
  <c r="V528" i="2"/>
  <c r="X528" i="2" s="1"/>
  <c r="U535" i="2"/>
  <c r="F536" i="2"/>
  <c r="V540" i="2"/>
  <c r="X540" i="2" s="1"/>
  <c r="U544" i="2"/>
  <c r="AB544" i="2" s="1"/>
  <c r="V548" i="2"/>
  <c r="X548" i="2" s="1"/>
  <c r="V561" i="2"/>
  <c r="X561" i="2" s="1"/>
  <c r="U499" i="2"/>
  <c r="AB499" i="2" s="1"/>
  <c r="F500" i="2"/>
  <c r="V502" i="2"/>
  <c r="X502" i="2" s="1"/>
  <c r="U504" i="2"/>
  <c r="V504" i="2" s="1"/>
  <c r="X504" i="2" s="1"/>
  <c r="H510" i="2"/>
  <c r="U511" i="2"/>
  <c r="AB511" i="2" s="1"/>
  <c r="F512" i="2"/>
  <c r="V514" i="2"/>
  <c r="X514" i="2" s="1"/>
  <c r="U516" i="2"/>
  <c r="V516" i="2" s="1"/>
  <c r="X516" i="2" s="1"/>
  <c r="V518" i="2"/>
  <c r="X518" i="2" s="1"/>
  <c r="V520" i="2"/>
  <c r="X520" i="2" s="1"/>
  <c r="F525" i="2"/>
  <c r="F528" i="2"/>
  <c r="V530" i="2"/>
  <c r="X530" i="2" s="1"/>
  <c r="V532" i="2"/>
  <c r="X532" i="2" s="1"/>
  <c r="F537" i="2"/>
  <c r="F540" i="2"/>
  <c r="V542" i="2"/>
  <c r="X542" i="2" s="1"/>
  <c r="F545" i="2"/>
  <c r="F548" i="2"/>
  <c r="U549" i="2"/>
  <c r="AB549" i="2" s="1"/>
  <c r="V550" i="2"/>
  <c r="X550" i="2" s="1"/>
  <c r="V552" i="2"/>
  <c r="X552" i="2" s="1"/>
  <c r="O498" i="2"/>
  <c r="S498" i="2"/>
  <c r="U506" i="2"/>
  <c r="AB506" i="2" s="1"/>
  <c r="D510" i="2"/>
  <c r="O510" i="2"/>
  <c r="S510" i="2"/>
  <c r="V522" i="2"/>
  <c r="X522" i="2" s="1"/>
  <c r="U533" i="2"/>
  <c r="AB533" i="2" s="1"/>
  <c r="V534" i="2"/>
  <c r="X534" i="2" s="1"/>
  <c r="I543" i="2"/>
  <c r="U477" i="2"/>
  <c r="AB477" i="2" s="1"/>
  <c r="V481" i="2"/>
  <c r="X481" i="2" s="1"/>
  <c r="F490" i="2"/>
  <c r="F494" i="2"/>
  <c r="F458" i="2"/>
  <c r="F461" i="2"/>
  <c r="F466" i="2"/>
  <c r="F469" i="2"/>
  <c r="U470" i="2"/>
  <c r="AB470" i="2" s="1"/>
  <c r="V471" i="2"/>
  <c r="X471" i="2" s="1"/>
  <c r="V473" i="2"/>
  <c r="X473" i="2" s="1"/>
  <c r="F478" i="2"/>
  <c r="F481" i="2"/>
  <c r="U485" i="2"/>
  <c r="AB485" i="2" s="1"/>
  <c r="V487" i="2"/>
  <c r="X487" i="2" s="1"/>
  <c r="U454" i="2"/>
  <c r="AB454" i="2" s="1"/>
  <c r="V455" i="2"/>
  <c r="X455" i="2" s="1"/>
  <c r="V489" i="2"/>
  <c r="X489" i="2" s="1"/>
  <c r="U493" i="2"/>
  <c r="F446" i="2"/>
  <c r="F450" i="2"/>
  <c r="V449" i="2"/>
  <c r="X449" i="2" s="1"/>
  <c r="V431" i="2"/>
  <c r="X431" i="2" s="1"/>
  <c r="V440" i="2"/>
  <c r="X440" i="2" s="1"/>
  <c r="U430" i="2"/>
  <c r="AB430" i="2" s="1"/>
  <c r="V433" i="2"/>
  <c r="X433" i="2" s="1"/>
  <c r="U435" i="2"/>
  <c r="V437" i="2"/>
  <c r="X437" i="2" s="1"/>
  <c r="F436" i="2"/>
  <c r="V419" i="2"/>
  <c r="X419" i="2" s="1"/>
  <c r="J425" i="2"/>
  <c r="F425" i="2" s="1"/>
  <c r="F427" i="2"/>
  <c r="U418" i="2"/>
  <c r="AB418" i="2" s="1"/>
  <c r="V421" i="2"/>
  <c r="X421" i="2" s="1"/>
  <c r="U423" i="2"/>
  <c r="AB423" i="2" s="1"/>
  <c r="F428" i="2"/>
  <c r="V359" i="2"/>
  <c r="X359" i="2" s="1"/>
  <c r="F364" i="2"/>
  <c r="F367" i="2"/>
  <c r="V371" i="2"/>
  <c r="X371" i="2" s="1"/>
  <c r="F376" i="2"/>
  <c r="F379" i="2"/>
  <c r="F384" i="2"/>
  <c r="F387" i="2"/>
  <c r="U388" i="2"/>
  <c r="AB388" i="2" s="1"/>
  <c r="V391" i="2"/>
  <c r="X391" i="2" s="1"/>
  <c r="F396" i="2"/>
  <c r="F399" i="2"/>
  <c r="U403" i="2"/>
  <c r="AB403" i="2" s="1"/>
  <c r="V408" i="2"/>
  <c r="X408" i="2" s="1"/>
  <c r="V412" i="2"/>
  <c r="X412" i="2" s="1"/>
  <c r="W349" i="2"/>
  <c r="F359" i="2"/>
  <c r="V361" i="2"/>
  <c r="X361" i="2" s="1"/>
  <c r="F368" i="2"/>
  <c r="F371" i="2"/>
  <c r="U372" i="2"/>
  <c r="AB372" i="2" s="1"/>
  <c r="V373" i="2"/>
  <c r="X373" i="2" s="1"/>
  <c r="F380" i="2"/>
  <c r="F391" i="2"/>
  <c r="F400" i="2"/>
  <c r="F404" i="2"/>
  <c r="V407" i="2"/>
  <c r="X407" i="2" s="1"/>
  <c r="U355" i="2"/>
  <c r="AB355" i="2" s="1"/>
  <c r="F356" i="2"/>
  <c r="J355" i="2"/>
  <c r="F340" i="2"/>
  <c r="F344" i="2"/>
  <c r="U345" i="2"/>
  <c r="AB345" i="2" s="1"/>
  <c r="N337" i="2"/>
  <c r="R337" i="2"/>
  <c r="R336" i="2" s="1"/>
  <c r="J343" i="2"/>
  <c r="F343" i="2" s="1"/>
  <c r="V347" i="2"/>
  <c r="X347" i="2" s="1"/>
  <c r="K337" i="2"/>
  <c r="W337" i="2"/>
  <c r="D300" i="2"/>
  <c r="F302" i="2"/>
  <c r="F305" i="2"/>
  <c r="U306" i="2"/>
  <c r="AB306" i="2" s="1"/>
  <c r="V307" i="2"/>
  <c r="X307" i="2" s="1"/>
  <c r="V309" i="2"/>
  <c r="X309" i="2" s="1"/>
  <c r="V314" i="2"/>
  <c r="X314" i="2" s="1"/>
  <c r="J321" i="2"/>
  <c r="F321" i="2" s="1"/>
  <c r="U329" i="2"/>
  <c r="AB329" i="2" s="1"/>
  <c r="F310" i="2"/>
  <c r="F317" i="2"/>
  <c r="V319" i="2"/>
  <c r="X319" i="2" s="1"/>
  <c r="U321" i="2"/>
  <c r="AB321" i="2" s="1"/>
  <c r="V323" i="2"/>
  <c r="X323" i="2" s="1"/>
  <c r="F330" i="2"/>
  <c r="U313" i="2"/>
  <c r="AB313" i="2" s="1"/>
  <c r="J329" i="2"/>
  <c r="V299" i="2"/>
  <c r="X299" i="2" s="1"/>
  <c r="F314" i="2"/>
  <c r="V287" i="2"/>
  <c r="X287" i="2" s="1"/>
  <c r="V286" i="2"/>
  <c r="X286" i="2" s="1"/>
  <c r="F282" i="2"/>
  <c r="F281" i="2"/>
  <c r="F278" i="2"/>
  <c r="F277" i="2"/>
  <c r="J273" i="2"/>
  <c r="V273" i="2" s="1"/>
  <c r="X273" i="2" s="1"/>
  <c r="V274" i="2"/>
  <c r="X274" i="2" s="1"/>
  <c r="V271" i="2"/>
  <c r="X271" i="2" s="1"/>
  <c r="F269" i="2"/>
  <c r="U226" i="2"/>
  <c r="AB226" i="2" s="1"/>
  <c r="J241" i="2"/>
  <c r="F241" i="2" s="1"/>
  <c r="V243" i="2"/>
  <c r="X243" i="2" s="1"/>
  <c r="F250" i="2"/>
  <c r="E185" i="2"/>
  <c r="E172" i="2" s="1"/>
  <c r="W185" i="2"/>
  <c r="F209" i="2"/>
  <c r="U210" i="2"/>
  <c r="AB210" i="2" s="1"/>
  <c r="V211" i="2"/>
  <c r="X211" i="2" s="1"/>
  <c r="I220" i="2"/>
  <c r="U244" i="2"/>
  <c r="V244" i="2" s="1"/>
  <c r="X244" i="2" s="1"/>
  <c r="V245" i="2"/>
  <c r="X245" i="2" s="1"/>
  <c r="U241" i="2"/>
  <c r="AB241" i="2" s="1"/>
  <c r="U200" i="2"/>
  <c r="AB200" i="2" s="1"/>
  <c r="U212" i="2"/>
  <c r="AB212" i="2" s="1"/>
  <c r="F213" i="2"/>
  <c r="V215" i="2"/>
  <c r="X215" i="2" s="1"/>
  <c r="V217" i="2"/>
  <c r="X217" i="2" s="1"/>
  <c r="U221" i="2"/>
  <c r="AB221" i="2" s="1"/>
  <c r="V223" i="2"/>
  <c r="X223" i="2" s="1"/>
  <c r="V225" i="2"/>
  <c r="X225" i="2" s="1"/>
  <c r="U233" i="2"/>
  <c r="AB233" i="2" s="1"/>
  <c r="F202" i="2"/>
  <c r="J200" i="2"/>
  <c r="F200" i="2" s="1"/>
  <c r="F206" i="2"/>
  <c r="V207" i="2"/>
  <c r="X207" i="2" s="1"/>
  <c r="U186" i="2"/>
  <c r="AB186" i="2" s="1"/>
  <c r="U191" i="2"/>
  <c r="AB191" i="2" s="1"/>
  <c r="V193" i="2"/>
  <c r="X193" i="2" s="1"/>
  <c r="J186" i="2"/>
  <c r="F186" i="2" s="1"/>
  <c r="F188" i="2"/>
  <c r="F196" i="2"/>
  <c r="F191" i="2"/>
  <c r="U174" i="2"/>
  <c r="U179" i="2"/>
  <c r="AB179" i="2" s="1"/>
  <c r="F184" i="2"/>
  <c r="F176" i="2"/>
  <c r="F180" i="2"/>
  <c r="U181" i="2"/>
  <c r="AB181" i="2" s="1"/>
  <c r="J179" i="2"/>
  <c r="F179" i="2" s="1"/>
  <c r="J181" i="2"/>
  <c r="F181" i="2" s="1"/>
  <c r="F183" i="2"/>
  <c r="F134" i="2"/>
  <c r="V141" i="2"/>
  <c r="X141" i="2" s="1"/>
  <c r="V146" i="2"/>
  <c r="X146" i="2" s="1"/>
  <c r="F154" i="2"/>
  <c r="F158" i="2"/>
  <c r="U159" i="2"/>
  <c r="F166" i="2"/>
  <c r="U167" i="2"/>
  <c r="AB167" i="2" s="1"/>
  <c r="J139" i="2"/>
  <c r="F139" i="2" s="1"/>
  <c r="V140" i="2"/>
  <c r="X140" i="2" s="1"/>
  <c r="V142" i="2"/>
  <c r="X142" i="2" s="1"/>
  <c r="J144" i="2"/>
  <c r="F146" i="2"/>
  <c r="F155" i="2"/>
  <c r="U162" i="2"/>
  <c r="AB162" i="2" s="1"/>
  <c r="F163" i="2"/>
  <c r="U139" i="2"/>
  <c r="AB139" i="2" s="1"/>
  <c r="J162" i="2"/>
  <c r="P138" i="2"/>
  <c r="P92" i="2" s="1"/>
  <c r="P91" i="2" s="1"/>
  <c r="T138" i="2"/>
  <c r="U106" i="2"/>
  <c r="V116" i="2"/>
  <c r="X116" i="2" s="1"/>
  <c r="F122" i="2"/>
  <c r="F126" i="2"/>
  <c r="V108" i="2"/>
  <c r="X108" i="2" s="1"/>
  <c r="V110" i="2"/>
  <c r="X110" i="2" s="1"/>
  <c r="J111" i="2"/>
  <c r="V111" i="2" s="1"/>
  <c r="X111" i="2" s="1"/>
  <c r="V112" i="2"/>
  <c r="X112" i="2" s="1"/>
  <c r="V114" i="2"/>
  <c r="X114" i="2" s="1"/>
  <c r="J118" i="2"/>
  <c r="V121" i="2"/>
  <c r="X121" i="2" s="1"/>
  <c r="V125" i="2"/>
  <c r="X125" i="2" s="1"/>
  <c r="Q105" i="2"/>
  <c r="L93" i="2"/>
  <c r="Q93" i="2"/>
  <c r="U94" i="2"/>
  <c r="AB94" i="2" s="1"/>
  <c r="F95" i="2"/>
  <c r="U101" i="2"/>
  <c r="AB101" i="2" s="1"/>
  <c r="F102" i="2"/>
  <c r="V97" i="2"/>
  <c r="X97" i="2" s="1"/>
  <c r="F103" i="2"/>
  <c r="V96" i="2"/>
  <c r="X96" i="2" s="1"/>
  <c r="J99" i="2"/>
  <c r="F99" i="2" s="1"/>
  <c r="Y93" i="2"/>
  <c r="V100" i="2"/>
  <c r="X100" i="2" s="1"/>
  <c r="F131" i="2"/>
  <c r="J130" i="2"/>
  <c r="V15" i="2"/>
  <c r="X15" i="2" s="1"/>
  <c r="V772" i="2"/>
  <c r="X772" i="2" s="1"/>
  <c r="J774" i="2"/>
  <c r="V780" i="2"/>
  <c r="X780" i="2" s="1"/>
  <c r="H784" i="2"/>
  <c r="L784" i="2"/>
  <c r="L738" i="2" s="1"/>
  <c r="V788" i="2"/>
  <c r="X788" i="2" s="1"/>
  <c r="J790" i="2"/>
  <c r="V792" i="2"/>
  <c r="X792" i="2" s="1"/>
  <c r="H796" i="2"/>
  <c r="L796" i="2"/>
  <c r="L795" i="2" s="1"/>
  <c r="V800" i="2"/>
  <c r="X800" i="2" s="1"/>
  <c r="V804" i="2"/>
  <c r="X804" i="2" s="1"/>
  <c r="V812" i="2"/>
  <c r="X812" i="2" s="1"/>
  <c r="J785" i="2"/>
  <c r="V785" i="2" s="1"/>
  <c r="X785" i="2" s="1"/>
  <c r="J797" i="2"/>
  <c r="V797" i="2" s="1"/>
  <c r="X797" i="2" s="1"/>
  <c r="F801" i="2"/>
  <c r="F809" i="2"/>
  <c r="F728" i="2"/>
  <c r="V692" i="2"/>
  <c r="X692" i="2" s="1"/>
  <c r="J694" i="2"/>
  <c r="J710" i="2"/>
  <c r="V710" i="2" s="1"/>
  <c r="X710" i="2" s="1"/>
  <c r="V732" i="2"/>
  <c r="X732" i="2" s="1"/>
  <c r="F697" i="2"/>
  <c r="F701" i="2"/>
  <c r="F709" i="2"/>
  <c r="F713" i="2"/>
  <c r="F721" i="2"/>
  <c r="F729" i="2"/>
  <c r="U580" i="2"/>
  <c r="AB580" i="2" s="1"/>
  <c r="V584" i="2"/>
  <c r="X584" i="2" s="1"/>
  <c r="V588" i="2"/>
  <c r="X588" i="2" s="1"/>
  <c r="U592" i="2"/>
  <c r="AB592" i="2" s="1"/>
  <c r="V596" i="2"/>
  <c r="X596" i="2" s="1"/>
  <c r="V600" i="2"/>
  <c r="X600" i="2" s="1"/>
  <c r="V608" i="2"/>
  <c r="X608" i="2" s="1"/>
  <c r="V612" i="2"/>
  <c r="X612" i="2" s="1"/>
  <c r="J614" i="2"/>
  <c r="V620" i="2"/>
  <c r="X620" i="2" s="1"/>
  <c r="H624" i="2"/>
  <c r="L624" i="2"/>
  <c r="V628" i="2"/>
  <c r="X628" i="2" s="1"/>
  <c r="J630" i="2"/>
  <c r="V632" i="2"/>
  <c r="X632" i="2" s="1"/>
  <c r="H636" i="2"/>
  <c r="L636" i="2"/>
  <c r="L635" i="2" s="1"/>
  <c r="V640" i="2"/>
  <c r="X640" i="2" s="1"/>
  <c r="V644" i="2"/>
  <c r="X644" i="2" s="1"/>
  <c r="V652" i="2"/>
  <c r="X652" i="2" s="1"/>
  <c r="F581" i="2"/>
  <c r="F587" i="2"/>
  <c r="F589" i="2"/>
  <c r="F593" i="2"/>
  <c r="F601" i="2"/>
  <c r="F605" i="2"/>
  <c r="F609" i="2"/>
  <c r="F613" i="2"/>
  <c r="F617" i="2"/>
  <c r="F621" i="2"/>
  <c r="F629" i="2"/>
  <c r="F633" i="2"/>
  <c r="F641" i="2"/>
  <c r="F649" i="2"/>
  <c r="F504" i="2"/>
  <c r="F516" i="2"/>
  <c r="J498" i="2"/>
  <c r="V503" i="2"/>
  <c r="X503" i="2" s="1"/>
  <c r="V507" i="2"/>
  <c r="X507" i="2" s="1"/>
  <c r="V515" i="2"/>
  <c r="X515" i="2" s="1"/>
  <c r="V519" i="2"/>
  <c r="X519" i="2" s="1"/>
  <c r="V527" i="2"/>
  <c r="X527" i="2" s="1"/>
  <c r="V531" i="2"/>
  <c r="X531" i="2" s="1"/>
  <c r="J533" i="2"/>
  <c r="V539" i="2"/>
  <c r="X539" i="2" s="1"/>
  <c r="H543" i="2"/>
  <c r="L543" i="2"/>
  <c r="V547" i="2"/>
  <c r="X547" i="2" s="1"/>
  <c r="J549" i="2"/>
  <c r="V551" i="2"/>
  <c r="X551" i="2" s="1"/>
  <c r="L556" i="2"/>
  <c r="L554" i="2" s="1"/>
  <c r="V560" i="2"/>
  <c r="X560" i="2" s="1"/>
  <c r="V564" i="2"/>
  <c r="X564" i="2" s="1"/>
  <c r="V572" i="2"/>
  <c r="X572" i="2" s="1"/>
  <c r="F499" i="2"/>
  <c r="F511" i="2"/>
  <c r="F523" i="2"/>
  <c r="F535" i="2"/>
  <c r="J544" i="2"/>
  <c r="J557" i="2"/>
  <c r="V557" i="2" s="1"/>
  <c r="X557" i="2" s="1"/>
  <c r="F568" i="2"/>
  <c r="V422" i="2"/>
  <c r="X422" i="2" s="1"/>
  <c r="V426" i="2"/>
  <c r="X426" i="2" s="1"/>
  <c r="V434" i="2"/>
  <c r="X434" i="2" s="1"/>
  <c r="V438" i="2"/>
  <c r="X438" i="2" s="1"/>
  <c r="V448" i="2"/>
  <c r="X448" i="2" s="1"/>
  <c r="V452" i="2"/>
  <c r="X452" i="2" s="1"/>
  <c r="J454" i="2"/>
  <c r="V460" i="2"/>
  <c r="X460" i="2" s="1"/>
  <c r="H464" i="2"/>
  <c r="L464" i="2"/>
  <c r="V468" i="2"/>
  <c r="X468" i="2" s="1"/>
  <c r="J470" i="2"/>
  <c r="V472" i="2"/>
  <c r="X472" i="2" s="1"/>
  <c r="H476" i="2"/>
  <c r="L476" i="2"/>
  <c r="L475" i="2" s="1"/>
  <c r="V480" i="2"/>
  <c r="X480" i="2" s="1"/>
  <c r="V484" i="2"/>
  <c r="X484" i="2" s="1"/>
  <c r="V492" i="2"/>
  <c r="X492" i="2" s="1"/>
  <c r="F418" i="2"/>
  <c r="J465" i="2"/>
  <c r="V465" i="2" s="1"/>
  <c r="X465" i="2" s="1"/>
  <c r="J477" i="2"/>
  <c r="F488" i="2"/>
  <c r="F345" i="2"/>
  <c r="V350" i="2"/>
  <c r="X350" i="2" s="1"/>
  <c r="V342" i="2"/>
  <c r="X342" i="2" s="1"/>
  <c r="V346" i="2"/>
  <c r="X346" i="2" s="1"/>
  <c r="V354" i="2"/>
  <c r="X354" i="2" s="1"/>
  <c r="V358" i="2"/>
  <c r="X358" i="2" s="1"/>
  <c r="V366" i="2"/>
  <c r="X366" i="2" s="1"/>
  <c r="V370" i="2"/>
  <c r="X370" i="2" s="1"/>
  <c r="J372" i="2"/>
  <c r="V378" i="2"/>
  <c r="X378" i="2" s="1"/>
  <c r="H382" i="2"/>
  <c r="L382" i="2"/>
  <c r="V386" i="2"/>
  <c r="X386" i="2" s="1"/>
  <c r="J388" i="2"/>
  <c r="V390" i="2"/>
  <c r="X390" i="2" s="1"/>
  <c r="H394" i="2"/>
  <c r="L394" i="2"/>
  <c r="L393" i="2" s="1"/>
  <c r="V398" i="2"/>
  <c r="X398" i="2" s="1"/>
  <c r="V402" i="2"/>
  <c r="X402" i="2" s="1"/>
  <c r="V410" i="2"/>
  <c r="X410" i="2" s="1"/>
  <c r="F350" i="2"/>
  <c r="J383" i="2"/>
  <c r="J395" i="2"/>
  <c r="I254" i="2"/>
  <c r="I253" i="2" s="1"/>
  <c r="V260" i="2"/>
  <c r="X260" i="2" s="1"/>
  <c r="V264" i="2"/>
  <c r="X264" i="2" s="1"/>
  <c r="V272" i="2"/>
  <c r="X272" i="2" s="1"/>
  <c r="V276" i="2"/>
  <c r="X276" i="2" s="1"/>
  <c r="V284" i="2"/>
  <c r="X284" i="2" s="1"/>
  <c r="V288" i="2"/>
  <c r="X288" i="2" s="1"/>
  <c r="J290" i="2"/>
  <c r="V296" i="2"/>
  <c r="X296" i="2" s="1"/>
  <c r="H300" i="2"/>
  <c r="L300" i="2"/>
  <c r="V304" i="2"/>
  <c r="X304" i="2" s="1"/>
  <c r="J306" i="2"/>
  <c r="V308" i="2"/>
  <c r="X308" i="2" s="1"/>
  <c r="H312" i="2"/>
  <c r="L312" i="2"/>
  <c r="L311" i="2" s="1"/>
  <c r="V316" i="2"/>
  <c r="X316" i="2" s="1"/>
  <c r="V320" i="2"/>
  <c r="X320" i="2" s="1"/>
  <c r="V328" i="2"/>
  <c r="X328" i="2" s="1"/>
  <c r="J301" i="2"/>
  <c r="J313" i="2"/>
  <c r="F325" i="2"/>
  <c r="J173" i="2"/>
  <c r="V178" i="2"/>
  <c r="X178" i="2" s="1"/>
  <c r="V182" i="2"/>
  <c r="X182" i="2" s="1"/>
  <c r="V190" i="2"/>
  <c r="X190" i="2" s="1"/>
  <c r="V194" i="2"/>
  <c r="X194" i="2" s="1"/>
  <c r="V204" i="2"/>
  <c r="X204" i="2" s="1"/>
  <c r="V208" i="2"/>
  <c r="X208" i="2" s="1"/>
  <c r="J210" i="2"/>
  <c r="V216" i="2"/>
  <c r="X216" i="2" s="1"/>
  <c r="H220" i="2"/>
  <c r="L220" i="2"/>
  <c r="V224" i="2"/>
  <c r="X224" i="2" s="1"/>
  <c r="J226" i="2"/>
  <c r="V228" i="2"/>
  <c r="X228" i="2" s="1"/>
  <c r="H232" i="2"/>
  <c r="L232" i="2"/>
  <c r="L231" i="2" s="1"/>
  <c r="V236" i="2"/>
  <c r="X236" i="2" s="1"/>
  <c r="V240" i="2"/>
  <c r="X240" i="2" s="1"/>
  <c r="V248" i="2"/>
  <c r="X248" i="2" s="1"/>
  <c r="J221" i="2"/>
  <c r="J233" i="2"/>
  <c r="F237" i="2"/>
  <c r="F245" i="2"/>
  <c r="U99" i="2"/>
  <c r="I93" i="2"/>
  <c r="F97" i="2"/>
  <c r="I105" i="2"/>
  <c r="F109" i="2"/>
  <c r="F113" i="2"/>
  <c r="F117" i="2"/>
  <c r="F121" i="2"/>
  <c r="F125" i="2"/>
  <c r="F129" i="2"/>
  <c r="F133" i="2"/>
  <c r="F137" i="2"/>
  <c r="H138" i="2"/>
  <c r="L138" i="2"/>
  <c r="F141" i="2"/>
  <c r="F145" i="2"/>
  <c r="H150" i="2"/>
  <c r="L150" i="2"/>
  <c r="L149" i="2" s="1"/>
  <c r="F153" i="2"/>
  <c r="F157" i="2"/>
  <c r="F161" i="2"/>
  <c r="F165" i="2"/>
  <c r="F169" i="2"/>
  <c r="H93" i="2"/>
  <c r="H105" i="2"/>
  <c r="L105" i="2"/>
  <c r="F106" i="2"/>
  <c r="K138" i="2"/>
  <c r="AG155" i="5"/>
  <c r="AI155" i="5" s="1"/>
  <c r="AG152" i="5"/>
  <c r="AI152" i="5" s="1"/>
  <c r="AG128" i="5"/>
  <c r="AI128" i="5" s="1"/>
  <c r="AG125" i="5"/>
  <c r="AI125" i="5" s="1"/>
  <c r="AG108" i="5"/>
  <c r="AI108" i="5" s="1"/>
  <c r="AG92" i="5"/>
  <c r="AI92" i="5" s="1"/>
  <c r="AG87" i="5"/>
  <c r="AI87" i="5" s="1"/>
  <c r="AG69" i="5"/>
  <c r="AI69" i="5" s="1"/>
  <c r="AG58" i="5"/>
  <c r="AI58" i="5" s="1"/>
  <c r="AG53" i="5"/>
  <c r="AI53" i="5" s="1"/>
  <c r="AG42" i="5"/>
  <c r="AI42" i="5" s="1"/>
  <c r="AG29" i="5"/>
  <c r="AI29" i="5" s="1"/>
  <c r="AI159" i="5"/>
  <c r="AI126" i="5"/>
  <c r="AI88" i="5"/>
  <c r="AI27" i="5"/>
  <c r="AI157" i="5"/>
  <c r="AI120" i="5"/>
  <c r="AI84" i="5"/>
  <c r="AI31" i="5"/>
  <c r="AI80" i="5"/>
  <c r="AI143" i="5"/>
  <c r="AI33" i="5"/>
  <c r="Y12" i="2"/>
  <c r="Y11" i="2" s="1"/>
  <c r="V68" i="2"/>
  <c r="X68" i="2" s="1"/>
  <c r="F42" i="2"/>
  <c r="P58" i="2"/>
  <c r="V84" i="2"/>
  <c r="X84" i="2" s="1"/>
  <c r="V56" i="2"/>
  <c r="X56" i="2" s="1"/>
  <c r="V52" i="2"/>
  <c r="X52" i="2" s="1"/>
  <c r="V28" i="2"/>
  <c r="X28" i="2" s="1"/>
  <c r="V16" i="2"/>
  <c r="X16" i="2" s="1"/>
  <c r="V75" i="2"/>
  <c r="X75" i="2" s="1"/>
  <c r="V63" i="2"/>
  <c r="X63" i="2" s="1"/>
  <c r="V43" i="2"/>
  <c r="X43" i="2" s="1"/>
  <c r="V39" i="2"/>
  <c r="X39" i="2" s="1"/>
  <c r="V34" i="2"/>
  <c r="X34" i="2" s="1"/>
  <c r="V76" i="2"/>
  <c r="X76" i="2" s="1"/>
  <c r="V60" i="2"/>
  <c r="X60" i="2" s="1"/>
  <c r="V44" i="2"/>
  <c r="X44" i="2" s="1"/>
  <c r="V40" i="2"/>
  <c r="X40" i="2" s="1"/>
  <c r="V24" i="2"/>
  <c r="X24" i="2" s="1"/>
  <c r="V86" i="2"/>
  <c r="X86" i="2" s="1"/>
  <c r="V88" i="2"/>
  <c r="X88" i="2" s="1"/>
  <c r="V36" i="2"/>
  <c r="X36" i="2" s="1"/>
  <c r="V32" i="2"/>
  <c r="X32" i="2" s="1"/>
  <c r="V89" i="2"/>
  <c r="X89" i="2" s="1"/>
  <c r="V85" i="2"/>
  <c r="X85" i="2" s="1"/>
  <c r="V81" i="2"/>
  <c r="X81" i="2" s="1"/>
  <c r="V77" i="2"/>
  <c r="X77" i="2" s="1"/>
  <c r="V73" i="2"/>
  <c r="X73" i="2" s="1"/>
  <c r="V65" i="2"/>
  <c r="X65" i="2" s="1"/>
  <c r="V61" i="2"/>
  <c r="X61" i="2" s="1"/>
  <c r="V57" i="2"/>
  <c r="X57" i="2" s="1"/>
  <c r="V53" i="2"/>
  <c r="X53" i="2" s="1"/>
  <c r="V49" i="2"/>
  <c r="X49" i="2" s="1"/>
  <c r="V45" i="2"/>
  <c r="X45" i="2" s="1"/>
  <c r="V41" i="2"/>
  <c r="X41" i="2" s="1"/>
  <c r="V37" i="2"/>
  <c r="X37" i="2" s="1"/>
  <c r="V33" i="2"/>
  <c r="X33" i="2" s="1"/>
  <c r="V29" i="2"/>
  <c r="X29" i="2" s="1"/>
  <c r="V17" i="2"/>
  <c r="X17" i="2" s="1"/>
  <c r="F15" i="2"/>
  <c r="O25" i="2"/>
  <c r="N70" i="2"/>
  <c r="N69" i="2" s="1"/>
  <c r="P70" i="2"/>
  <c r="P69" i="2" s="1"/>
  <c r="F67" i="2"/>
  <c r="V78" i="2"/>
  <c r="X78" i="2" s="1"/>
  <c r="V74" i="2"/>
  <c r="X74" i="2" s="1"/>
  <c r="V66" i="2"/>
  <c r="X66" i="2" s="1"/>
  <c r="V62" i="2"/>
  <c r="X62" i="2" s="1"/>
  <c r="V46" i="2"/>
  <c r="X46" i="2" s="1"/>
  <c r="V30" i="2"/>
  <c r="X30" i="2" s="1"/>
  <c r="O58" i="2"/>
  <c r="F27" i="2"/>
  <c r="V83" i="2"/>
  <c r="X83" i="2" s="1"/>
  <c r="V55" i="2"/>
  <c r="X55" i="2" s="1"/>
  <c r="V47" i="2"/>
  <c r="X47" i="2" s="1"/>
  <c r="V35" i="2"/>
  <c r="X35" i="2" s="1"/>
  <c r="V23" i="2"/>
  <c r="X23" i="2" s="1"/>
  <c r="O13" i="2"/>
  <c r="O70" i="2"/>
  <c r="O69" i="2" s="1"/>
  <c r="P13" i="2"/>
  <c r="P25" i="2"/>
  <c r="N25" i="2"/>
  <c r="N13" i="2"/>
  <c r="W70" i="2"/>
  <c r="W69" i="2" s="1"/>
  <c r="W13" i="2"/>
  <c r="W25" i="2"/>
  <c r="V268" i="2" l="1"/>
  <c r="X268" i="2" s="1"/>
  <c r="V130" i="2"/>
  <c r="X130" i="2" s="1"/>
  <c r="V144" i="2"/>
  <c r="X144" i="2" s="1"/>
  <c r="V174" i="2"/>
  <c r="X174" i="2" s="1"/>
  <c r="W497" i="2"/>
  <c r="W496" i="2" s="1"/>
  <c r="V776" i="2"/>
  <c r="X776" i="2" s="1"/>
  <c r="V290" i="2"/>
  <c r="X290" i="2" s="1"/>
  <c r="R738" i="2"/>
  <c r="V118" i="2"/>
  <c r="X118" i="2" s="1"/>
  <c r="W172" i="2"/>
  <c r="T254" i="2"/>
  <c r="T253" i="2" s="1"/>
  <c r="O172" i="2"/>
  <c r="O171" i="2" s="1"/>
  <c r="V585" i="2"/>
  <c r="X585" i="2" s="1"/>
  <c r="T415" i="2"/>
  <c r="K171" i="2"/>
  <c r="I415" i="2"/>
  <c r="K415" i="2"/>
  <c r="V324" i="2"/>
  <c r="X324" i="2" s="1"/>
  <c r="V535" i="2"/>
  <c r="X535" i="2" s="1"/>
  <c r="V362" i="2"/>
  <c r="X362" i="2" s="1"/>
  <c r="E92" i="2"/>
  <c r="K336" i="2"/>
  <c r="K335" i="2" s="1"/>
  <c r="O416" i="2"/>
  <c r="O415" i="2" s="1"/>
  <c r="D658" i="2"/>
  <c r="S416" i="2"/>
  <c r="S415" i="2" s="1"/>
  <c r="P496" i="2"/>
  <c r="I658" i="2"/>
  <c r="N738" i="2"/>
  <c r="N737" i="2" s="1"/>
  <c r="W92" i="2"/>
  <c r="V395" i="2"/>
  <c r="X395" i="2" s="1"/>
  <c r="V493" i="2"/>
  <c r="X493" i="2" s="1"/>
  <c r="AK144" i="5"/>
  <c r="AK164" i="5" s="1"/>
  <c r="V280" i="2"/>
  <c r="X280" i="2" s="1"/>
  <c r="V604" i="2"/>
  <c r="X604" i="2" s="1"/>
  <c r="F752" i="2"/>
  <c r="V470" i="2"/>
  <c r="X470" i="2" s="1"/>
  <c r="V549" i="2"/>
  <c r="X549" i="2" s="1"/>
  <c r="V733" i="2"/>
  <c r="X733" i="2" s="1"/>
  <c r="D416" i="2"/>
  <c r="D415" i="2" s="1"/>
  <c r="R416" i="2"/>
  <c r="R415" i="2" s="1"/>
  <c r="P416" i="2"/>
  <c r="P415" i="2" s="1"/>
  <c r="N416" i="2"/>
  <c r="N415" i="2" s="1"/>
  <c r="W416" i="2"/>
  <c r="W415" i="2" s="1"/>
  <c r="H416" i="2"/>
  <c r="U429" i="2"/>
  <c r="AB429" i="2" s="1"/>
  <c r="Q416" i="2"/>
  <c r="Q415" i="2" s="1"/>
  <c r="E416" i="2"/>
  <c r="E415" i="2" s="1"/>
  <c r="L416" i="2"/>
  <c r="J429" i="2"/>
  <c r="F429" i="2" s="1"/>
  <c r="P336" i="2"/>
  <c r="P335" i="2" s="1"/>
  <c r="R92" i="2"/>
  <c r="R91" i="2" s="1"/>
  <c r="J417" i="2"/>
  <c r="T497" i="2"/>
  <c r="T496" i="2" s="1"/>
  <c r="K497" i="2"/>
  <c r="K496" i="2" s="1"/>
  <c r="S336" i="2"/>
  <c r="S335" i="2" s="1"/>
  <c r="P172" i="2"/>
  <c r="L172" i="2"/>
  <c r="L336" i="2"/>
  <c r="V694" i="2"/>
  <c r="X694" i="2" s="1"/>
  <c r="V94" i="2"/>
  <c r="X94" i="2" s="1"/>
  <c r="U624" i="2"/>
  <c r="Z336" i="2"/>
  <c r="Z335" i="2" s="1"/>
  <c r="Z10" i="2" s="1"/>
  <c r="U255" i="2"/>
  <c r="AB255" i="2" s="1"/>
  <c r="J185" i="2"/>
  <c r="F185" i="2" s="1"/>
  <c r="V345" i="2"/>
  <c r="X345" i="2" s="1"/>
  <c r="V805" i="2"/>
  <c r="X805" i="2" s="1"/>
  <c r="I738" i="2"/>
  <c r="I737" i="2" s="1"/>
  <c r="D336" i="2"/>
  <c r="D335" i="2" s="1"/>
  <c r="V403" i="2"/>
  <c r="X403" i="2" s="1"/>
  <c r="V648" i="2"/>
  <c r="X648" i="2" s="1"/>
  <c r="W171" i="2"/>
  <c r="V261" i="2"/>
  <c r="X261" i="2" s="1"/>
  <c r="E578" i="2"/>
  <c r="E658" i="2"/>
  <c r="P658" i="2"/>
  <c r="P657" i="2" s="1"/>
  <c r="O336" i="2"/>
  <c r="O335" i="2" s="1"/>
  <c r="P254" i="2"/>
  <c r="O92" i="2"/>
  <c r="O91" i="2" s="1"/>
  <c r="F173" i="2"/>
  <c r="F805" i="2"/>
  <c r="I172" i="2"/>
  <c r="I171" i="2" s="1"/>
  <c r="V249" i="2"/>
  <c r="X249" i="2" s="1"/>
  <c r="D254" i="2"/>
  <c r="D253" i="2" s="1"/>
  <c r="N336" i="2"/>
  <c r="N335" i="2" s="1"/>
  <c r="D497" i="2"/>
  <c r="D657" i="2"/>
  <c r="Q497" i="2"/>
  <c r="Q496" i="2" s="1"/>
  <c r="V653" i="2"/>
  <c r="X653" i="2" s="1"/>
  <c r="W658" i="2"/>
  <c r="P578" i="2"/>
  <c r="P577" i="2" s="1"/>
  <c r="V665" i="2"/>
  <c r="X665" i="2" s="1"/>
  <c r="T172" i="2"/>
  <c r="T171" i="2" s="1"/>
  <c r="V212" i="2"/>
  <c r="X212" i="2" s="1"/>
  <c r="V162" i="2"/>
  <c r="X162" i="2" s="1"/>
  <c r="V343" i="2"/>
  <c r="X343" i="2" s="1"/>
  <c r="V511" i="2"/>
  <c r="X511" i="2" s="1"/>
  <c r="S578" i="2"/>
  <c r="K578" i="2"/>
  <c r="K577" i="2" s="1"/>
  <c r="D738" i="2"/>
  <c r="D737" i="2" s="1"/>
  <c r="V456" i="2"/>
  <c r="X456" i="2" s="1"/>
  <c r="N578" i="2"/>
  <c r="U715" i="2"/>
  <c r="V99" i="2"/>
  <c r="X99" i="2" s="1"/>
  <c r="F144" i="2"/>
  <c r="V233" i="2"/>
  <c r="X233" i="2" s="1"/>
  <c r="V477" i="2"/>
  <c r="X477" i="2" s="1"/>
  <c r="V418" i="2"/>
  <c r="X418" i="2" s="1"/>
  <c r="V533" i="2"/>
  <c r="X533" i="2" s="1"/>
  <c r="V499" i="2"/>
  <c r="X499" i="2" s="1"/>
  <c r="V614" i="2"/>
  <c r="X614" i="2" s="1"/>
  <c r="V488" i="2"/>
  <c r="X488" i="2" s="1"/>
  <c r="V263" i="2"/>
  <c r="X263" i="2" s="1"/>
  <c r="Q578" i="2"/>
  <c r="Q577" i="2" s="1"/>
  <c r="N92" i="2"/>
  <c r="N91" i="2" s="1"/>
  <c r="V388" i="2"/>
  <c r="X388" i="2" s="1"/>
  <c r="V430" i="2"/>
  <c r="X430" i="2" s="1"/>
  <c r="V485" i="2"/>
  <c r="X485" i="2" s="1"/>
  <c r="V544" i="2"/>
  <c r="X544" i="2" s="1"/>
  <c r="V573" i="2"/>
  <c r="X573" i="2" s="1"/>
  <c r="O578" i="2"/>
  <c r="O577" i="2" s="1"/>
  <c r="O737" i="2"/>
  <c r="V728" i="2"/>
  <c r="X728" i="2" s="1"/>
  <c r="Q658" i="2"/>
  <c r="Q657" i="2" s="1"/>
  <c r="V128" i="2"/>
  <c r="X128" i="2" s="1"/>
  <c r="J255" i="2"/>
  <c r="F255" i="2" s="1"/>
  <c r="U349" i="2"/>
  <c r="V338" i="2"/>
  <c r="X338" i="2" s="1"/>
  <c r="U704" i="2"/>
  <c r="J510" i="2"/>
  <c r="F510" i="2" s="1"/>
  <c r="V677" i="2"/>
  <c r="X677" i="2" s="1"/>
  <c r="J704" i="2"/>
  <c r="F704" i="2" s="1"/>
  <c r="V411" i="2"/>
  <c r="X411" i="2" s="1"/>
  <c r="U267" i="2"/>
  <c r="V406" i="2"/>
  <c r="X406" i="2" s="1"/>
  <c r="U173" i="2"/>
  <c r="V173" i="2" s="1"/>
  <c r="X173" i="2" s="1"/>
  <c r="Q254" i="2"/>
  <c r="Q253" i="2" s="1"/>
  <c r="S172" i="2"/>
  <c r="S171" i="2" s="1"/>
  <c r="Q336" i="2"/>
  <c r="Q335" i="2" s="1"/>
  <c r="U591" i="2"/>
  <c r="V667" i="2"/>
  <c r="X667" i="2" s="1"/>
  <c r="I336" i="2"/>
  <c r="I335" i="2" s="1"/>
  <c r="U185" i="2"/>
  <c r="AB185" i="2" s="1"/>
  <c r="F406" i="2"/>
  <c r="V374" i="2"/>
  <c r="X374" i="2" s="1"/>
  <c r="U579" i="2"/>
  <c r="AB579" i="2" s="1"/>
  <c r="T92" i="2"/>
  <c r="T91" i="2" s="1"/>
  <c r="V159" i="2"/>
  <c r="X159" i="2" s="1"/>
  <c r="R335" i="2"/>
  <c r="V435" i="2"/>
  <c r="X435" i="2" s="1"/>
  <c r="D496" i="2"/>
  <c r="U149" i="2"/>
  <c r="U231" i="2"/>
  <c r="V241" i="2"/>
  <c r="X241" i="2" s="1"/>
  <c r="L254" i="2"/>
  <c r="L253" i="2" s="1"/>
  <c r="V383" i="2"/>
  <c r="X383" i="2" s="1"/>
  <c r="F338" i="2"/>
  <c r="U393" i="2"/>
  <c r="V372" i="2"/>
  <c r="X372" i="2" s="1"/>
  <c r="F456" i="2"/>
  <c r="U417" i="2"/>
  <c r="AB417" i="2" s="1"/>
  <c r="U475" i="2"/>
  <c r="V425" i="2"/>
  <c r="X425" i="2" s="1"/>
  <c r="V423" i="2"/>
  <c r="X423" i="2" s="1"/>
  <c r="U554" i="2"/>
  <c r="L497" i="2"/>
  <c r="V597" i="2"/>
  <c r="X597" i="2" s="1"/>
  <c r="V637" i="2"/>
  <c r="X637" i="2" s="1"/>
  <c r="V725" i="2"/>
  <c r="X725" i="2" s="1"/>
  <c r="Y92" i="2"/>
  <c r="Y91" i="2" s="1"/>
  <c r="Q171" i="2"/>
  <c r="E171" i="2"/>
  <c r="I497" i="2"/>
  <c r="I496" i="2" s="1"/>
  <c r="V625" i="2"/>
  <c r="X625" i="2" s="1"/>
  <c r="V745" i="2"/>
  <c r="X745" i="2" s="1"/>
  <c r="V684" i="2"/>
  <c r="X684" i="2" s="1"/>
  <c r="J337" i="2"/>
  <c r="F337" i="2" s="1"/>
  <c r="P171" i="2"/>
  <c r="K254" i="2"/>
  <c r="K253" i="2" s="1"/>
  <c r="N658" i="2"/>
  <c r="N657" i="2" s="1"/>
  <c r="W578" i="2"/>
  <c r="W577" i="2" s="1"/>
  <c r="V747" i="2"/>
  <c r="X747" i="2" s="1"/>
  <c r="U739" i="2"/>
  <c r="AB739" i="2" s="1"/>
  <c r="V672" i="2"/>
  <c r="X672" i="2" s="1"/>
  <c r="F579" i="2"/>
  <c r="T658" i="2"/>
  <c r="T657" i="2" s="1"/>
  <c r="R578" i="2"/>
  <c r="R577" i="2" s="1"/>
  <c r="S658" i="2"/>
  <c r="S657" i="2" s="1"/>
  <c r="R254" i="2"/>
  <c r="R253" i="2" s="1"/>
  <c r="E336" i="2"/>
  <c r="E335" i="2" s="1"/>
  <c r="V151" i="2"/>
  <c r="X151" i="2" s="1"/>
  <c r="V191" i="2"/>
  <c r="X191" i="2" s="1"/>
  <c r="F417" i="2"/>
  <c r="V630" i="2"/>
  <c r="X630" i="2" s="1"/>
  <c r="V587" i="2"/>
  <c r="X587" i="2" s="1"/>
  <c r="V790" i="2"/>
  <c r="X790" i="2" s="1"/>
  <c r="V106" i="2"/>
  <c r="X106" i="2" s="1"/>
  <c r="R658" i="2"/>
  <c r="R657" i="2" s="1"/>
  <c r="T578" i="2"/>
  <c r="T577" i="2" s="1"/>
  <c r="V757" i="2"/>
  <c r="X757" i="2" s="1"/>
  <c r="S738" i="2"/>
  <c r="S737" i="2" s="1"/>
  <c r="J659" i="2"/>
  <c r="F659" i="2" s="1"/>
  <c r="D172" i="2"/>
  <c r="U671" i="2"/>
  <c r="V671" i="2" s="1"/>
  <c r="X671" i="2" s="1"/>
  <c r="T738" i="2"/>
  <c r="T737" i="2" s="1"/>
  <c r="N254" i="2"/>
  <c r="N253" i="2" s="1"/>
  <c r="P738" i="2"/>
  <c r="P737" i="2" s="1"/>
  <c r="V101" i="2"/>
  <c r="X101" i="2" s="1"/>
  <c r="V705" i="2"/>
  <c r="X705" i="2" s="1"/>
  <c r="I578" i="2"/>
  <c r="I577" i="2" s="1"/>
  <c r="S254" i="2"/>
  <c r="S253" i="2" s="1"/>
  <c r="W91" i="2"/>
  <c r="E577" i="2"/>
  <c r="L92" i="2"/>
  <c r="L91" i="2" s="1"/>
  <c r="V306" i="2"/>
  <c r="X306" i="2" s="1"/>
  <c r="V167" i="2"/>
  <c r="X167" i="2" s="1"/>
  <c r="K658" i="2"/>
  <c r="K657" i="2" s="1"/>
  <c r="U659" i="2"/>
  <c r="AB659" i="2" s="1"/>
  <c r="O254" i="2"/>
  <c r="O253" i="2" s="1"/>
  <c r="W336" i="2"/>
  <c r="W335" i="2" s="1"/>
  <c r="V506" i="2"/>
  <c r="X506" i="2" s="1"/>
  <c r="V660" i="2"/>
  <c r="X660" i="2" s="1"/>
  <c r="L658" i="2"/>
  <c r="L657" i="2" s="1"/>
  <c r="E738" i="2"/>
  <c r="E737" i="2" s="1"/>
  <c r="R497" i="2"/>
  <c r="R496" i="2" s="1"/>
  <c r="AB106" i="2"/>
  <c r="AB493" i="2"/>
  <c r="AB435" i="2"/>
  <c r="Q795" i="2"/>
  <c r="AB795" i="2" s="1"/>
  <c r="AB796" i="2"/>
  <c r="AB268" i="2"/>
  <c r="AB535" i="2"/>
  <c r="AB565" i="2"/>
  <c r="AB516" i="2"/>
  <c r="AB504" i="2"/>
  <c r="AB672" i="2"/>
  <c r="AB159" i="2"/>
  <c r="H578" i="2"/>
  <c r="AB624" i="2"/>
  <c r="AB591" i="2"/>
  <c r="AB324" i="2"/>
  <c r="AB625" i="2"/>
  <c r="AB705" i="2"/>
  <c r="AB523" i="2"/>
  <c r="U510" i="2"/>
  <c r="AB510" i="2" s="1"/>
  <c r="U498" i="2"/>
  <c r="AB498" i="2" s="1"/>
  <c r="V717" i="2"/>
  <c r="X717" i="2" s="1"/>
  <c r="W657" i="2"/>
  <c r="N497" i="2"/>
  <c r="N496" i="2" s="1"/>
  <c r="D171" i="2"/>
  <c r="P253" i="2"/>
  <c r="AB704" i="2"/>
  <c r="AB244" i="2"/>
  <c r="AB585" i="2"/>
  <c r="AB174" i="2"/>
  <c r="AB99" i="2"/>
  <c r="J349" i="2"/>
  <c r="AB349" i="2"/>
  <c r="J267" i="2"/>
  <c r="V267" i="2" s="1"/>
  <c r="X267" i="2" s="1"/>
  <c r="AB267" i="2"/>
  <c r="L335" i="2"/>
  <c r="U93" i="2"/>
  <c r="AB93" i="2" s="1"/>
  <c r="S577" i="2"/>
  <c r="F671" i="2"/>
  <c r="Q738" i="2"/>
  <c r="R172" i="2"/>
  <c r="R171" i="2" s="1"/>
  <c r="N172" i="2"/>
  <c r="N171" i="2" s="1"/>
  <c r="L171" i="2"/>
  <c r="L737" i="2"/>
  <c r="V200" i="2"/>
  <c r="X200" i="2" s="1"/>
  <c r="W738" i="2"/>
  <c r="W737" i="2" s="1"/>
  <c r="E91" i="2"/>
  <c r="U337" i="2"/>
  <c r="V645" i="2"/>
  <c r="X645" i="2" s="1"/>
  <c r="W254" i="2"/>
  <c r="W253" i="2" s="1"/>
  <c r="E254" i="2"/>
  <c r="E253" i="2" s="1"/>
  <c r="V226" i="2"/>
  <c r="X226" i="2" s="1"/>
  <c r="V181" i="2"/>
  <c r="X181" i="2" s="1"/>
  <c r="U556" i="2"/>
  <c r="AB556" i="2" s="1"/>
  <c r="F111" i="2"/>
  <c r="F162" i="2"/>
  <c r="V210" i="2"/>
  <c r="X210" i="2" s="1"/>
  <c r="V301" i="2"/>
  <c r="X301" i="2" s="1"/>
  <c r="U311" i="2"/>
  <c r="V454" i="2"/>
  <c r="X454" i="2" s="1"/>
  <c r="V592" i="2"/>
  <c r="X592" i="2" s="1"/>
  <c r="U716" i="2"/>
  <c r="AB716" i="2" s="1"/>
  <c r="V774" i="2"/>
  <c r="X774" i="2" s="1"/>
  <c r="R737" i="2"/>
  <c r="V696" i="2"/>
  <c r="X696" i="2" s="1"/>
  <c r="U751" i="2"/>
  <c r="AB751" i="2" s="1"/>
  <c r="V740" i="2"/>
  <c r="X740" i="2" s="1"/>
  <c r="F684" i="2"/>
  <c r="K738" i="2"/>
  <c r="E657" i="2"/>
  <c r="I657" i="2"/>
  <c r="J658" i="2"/>
  <c r="O657" i="2"/>
  <c r="F630" i="2"/>
  <c r="D578" i="2"/>
  <c r="D577" i="2" s="1"/>
  <c r="U635" i="2"/>
  <c r="F740" i="2"/>
  <c r="J739" i="2"/>
  <c r="H738" i="2"/>
  <c r="V764" i="2"/>
  <c r="X764" i="2" s="1"/>
  <c r="N577" i="2"/>
  <c r="AK16" i="5"/>
  <c r="AK15" i="5" s="1"/>
  <c r="V813" i="2"/>
  <c r="X813" i="2" s="1"/>
  <c r="F790" i="2"/>
  <c r="F785" i="2"/>
  <c r="H715" i="2"/>
  <c r="J716" i="2"/>
  <c r="F716" i="2" s="1"/>
  <c r="F797" i="2"/>
  <c r="F813" i="2"/>
  <c r="F645" i="2"/>
  <c r="F717" i="2"/>
  <c r="V616" i="2"/>
  <c r="X616" i="2" s="1"/>
  <c r="F591" i="2"/>
  <c r="V591" i="2"/>
  <c r="X591" i="2" s="1"/>
  <c r="V580" i="2"/>
  <c r="X580" i="2" s="1"/>
  <c r="V292" i="2"/>
  <c r="X292" i="2" s="1"/>
  <c r="F290" i="2"/>
  <c r="V256" i="2"/>
  <c r="X256" i="2" s="1"/>
  <c r="Y253" i="2"/>
  <c r="L496" i="2"/>
  <c r="O497" i="2"/>
  <c r="O496" i="2" s="1"/>
  <c r="S497" i="2"/>
  <c r="S496" i="2" s="1"/>
  <c r="V498" i="2"/>
  <c r="X498" i="2" s="1"/>
  <c r="F477" i="2"/>
  <c r="F465" i="2"/>
  <c r="U394" i="2"/>
  <c r="AB394" i="2" s="1"/>
  <c r="F372" i="2"/>
  <c r="V355" i="2"/>
  <c r="X355" i="2" s="1"/>
  <c r="F355" i="2"/>
  <c r="U312" i="2"/>
  <c r="AB312" i="2" s="1"/>
  <c r="V329" i="2"/>
  <c r="X329" i="2" s="1"/>
  <c r="V313" i="2"/>
  <c r="X313" i="2" s="1"/>
  <c r="V321" i="2"/>
  <c r="X321" i="2" s="1"/>
  <c r="F329" i="2"/>
  <c r="F273" i="2"/>
  <c r="U232" i="2"/>
  <c r="AB232" i="2" s="1"/>
  <c r="V221" i="2"/>
  <c r="X221" i="2" s="1"/>
  <c r="F210" i="2"/>
  <c r="V186" i="2"/>
  <c r="X186" i="2" s="1"/>
  <c r="V179" i="2"/>
  <c r="X179" i="2" s="1"/>
  <c r="V139" i="2"/>
  <c r="X139" i="2" s="1"/>
  <c r="F118" i="2"/>
  <c r="Q92" i="2"/>
  <c r="Q91" i="2" s="1"/>
  <c r="F130" i="2"/>
  <c r="J784" i="2"/>
  <c r="U796" i="2"/>
  <c r="J796" i="2"/>
  <c r="F796" i="2" s="1"/>
  <c r="H795" i="2"/>
  <c r="U784" i="2"/>
  <c r="F774" i="2"/>
  <c r="F710" i="2"/>
  <c r="F694" i="2"/>
  <c r="J624" i="2"/>
  <c r="V624" i="2" s="1"/>
  <c r="X624" i="2" s="1"/>
  <c r="F614" i="2"/>
  <c r="J636" i="2"/>
  <c r="H635" i="2"/>
  <c r="L578" i="2"/>
  <c r="L577" i="2" s="1"/>
  <c r="U636" i="2"/>
  <c r="AB636" i="2" s="1"/>
  <c r="F533" i="2"/>
  <c r="F544" i="2"/>
  <c r="F498" i="2"/>
  <c r="J543" i="2"/>
  <c r="H497" i="2"/>
  <c r="F557" i="2"/>
  <c r="J556" i="2"/>
  <c r="H554" i="2"/>
  <c r="F549" i="2"/>
  <c r="U543" i="2"/>
  <c r="AB543" i="2" s="1"/>
  <c r="J464" i="2"/>
  <c r="U476" i="2"/>
  <c r="AB476" i="2" s="1"/>
  <c r="J476" i="2"/>
  <c r="F476" i="2" s="1"/>
  <c r="H475" i="2"/>
  <c r="AB475" i="2" s="1"/>
  <c r="U464" i="2"/>
  <c r="AB464" i="2" s="1"/>
  <c r="F454" i="2"/>
  <c r="F470" i="2"/>
  <c r="F395" i="2"/>
  <c r="U382" i="2"/>
  <c r="AB382" i="2" s="1"/>
  <c r="J394" i="2"/>
  <c r="H393" i="2"/>
  <c r="AB393" i="2" s="1"/>
  <c r="F383" i="2"/>
  <c r="J382" i="2"/>
  <c r="H336" i="2"/>
  <c r="F388" i="2"/>
  <c r="J312" i="2"/>
  <c r="H311" i="2"/>
  <c r="F313" i="2"/>
  <c r="U300" i="2"/>
  <c r="AB300" i="2" s="1"/>
  <c r="F301" i="2"/>
  <c r="J300" i="2"/>
  <c r="F300" i="2" s="1"/>
  <c r="H254" i="2"/>
  <c r="F306" i="2"/>
  <c r="J220" i="2"/>
  <c r="F220" i="2" s="1"/>
  <c r="H172" i="2"/>
  <c r="F233" i="2"/>
  <c r="U220" i="2"/>
  <c r="AB220" i="2" s="1"/>
  <c r="F226" i="2"/>
  <c r="F221" i="2"/>
  <c r="J232" i="2"/>
  <c r="H231" i="2"/>
  <c r="K92" i="2"/>
  <c r="U138" i="2"/>
  <c r="AB138" i="2" s="1"/>
  <c r="J138" i="2"/>
  <c r="J105" i="2"/>
  <c r="J150" i="2"/>
  <c r="H149" i="2"/>
  <c r="H92" i="2"/>
  <c r="J93" i="2"/>
  <c r="V93" i="2" s="1"/>
  <c r="X93" i="2" s="1"/>
  <c r="I92" i="2"/>
  <c r="I91" i="2" s="1"/>
  <c r="U150" i="2"/>
  <c r="AB150" i="2" s="1"/>
  <c r="U105" i="2"/>
  <c r="AB105" i="2" s="1"/>
  <c r="O12" i="2"/>
  <c r="O11" i="2" s="1"/>
  <c r="N12" i="2"/>
  <c r="N11" i="2" s="1"/>
  <c r="P12" i="2"/>
  <c r="P11" i="2" s="1"/>
  <c r="W12" i="2"/>
  <c r="W11" i="2" s="1"/>
  <c r="AJ113" i="5"/>
  <c r="AJ116" i="5"/>
  <c r="AJ119" i="5"/>
  <c r="AJ124" i="5"/>
  <c r="P137" i="5"/>
  <c r="P136" i="5" s="1"/>
  <c r="AE136" i="5"/>
  <c r="AD136" i="5"/>
  <c r="AC136" i="5"/>
  <c r="AB136" i="5"/>
  <c r="AA136" i="5"/>
  <c r="Z136" i="5"/>
  <c r="Y136" i="5"/>
  <c r="W136" i="5"/>
  <c r="V136" i="5"/>
  <c r="T136" i="5"/>
  <c r="S136" i="5"/>
  <c r="S133" i="5" s="1"/>
  <c r="Q136" i="5"/>
  <c r="O136" i="5"/>
  <c r="N136" i="5"/>
  <c r="M136" i="5"/>
  <c r="L136" i="5"/>
  <c r="P135" i="5"/>
  <c r="AE134" i="5"/>
  <c r="AD134" i="5"/>
  <c r="AC134" i="5"/>
  <c r="AB134" i="5"/>
  <c r="AA134" i="5"/>
  <c r="Z134" i="5"/>
  <c r="Y134" i="5"/>
  <c r="W134" i="5"/>
  <c r="V134" i="5"/>
  <c r="T134" i="5"/>
  <c r="Q134" i="5"/>
  <c r="P134" i="5"/>
  <c r="O134" i="5"/>
  <c r="N134" i="5"/>
  <c r="M134" i="5"/>
  <c r="L134" i="5"/>
  <c r="P128" i="5"/>
  <c r="P127" i="5"/>
  <c r="P126" i="5"/>
  <c r="P125" i="5"/>
  <c r="AE124" i="5"/>
  <c r="AD124" i="5"/>
  <c r="AC124" i="5"/>
  <c r="AB124" i="5"/>
  <c r="AA124" i="5"/>
  <c r="Z124" i="5"/>
  <c r="Y124" i="5"/>
  <c r="W124" i="5"/>
  <c r="V124" i="5"/>
  <c r="T124" i="5"/>
  <c r="S124" i="5"/>
  <c r="Q124" i="5"/>
  <c r="O124" i="5"/>
  <c r="N124" i="5"/>
  <c r="M124" i="5"/>
  <c r="L124" i="5"/>
  <c r="P123" i="5"/>
  <c r="P122" i="5"/>
  <c r="P121" i="5"/>
  <c r="P120" i="5"/>
  <c r="AE119" i="5"/>
  <c r="AD119" i="5"/>
  <c r="AC119" i="5"/>
  <c r="AB119" i="5"/>
  <c r="AA119" i="5"/>
  <c r="Z119" i="5"/>
  <c r="Y119" i="5"/>
  <c r="W119" i="5"/>
  <c r="V119" i="5"/>
  <c r="T119" i="5"/>
  <c r="S119" i="5"/>
  <c r="Q119" i="5"/>
  <c r="O119" i="5"/>
  <c r="N119" i="5"/>
  <c r="M119" i="5"/>
  <c r="L119" i="5"/>
  <c r="P117" i="5"/>
  <c r="P116" i="5" s="1"/>
  <c r="AE116" i="5"/>
  <c r="AD116" i="5"/>
  <c r="AC116" i="5"/>
  <c r="AB116" i="5"/>
  <c r="AA116" i="5"/>
  <c r="Z116" i="5"/>
  <c r="Y116" i="5"/>
  <c r="W116" i="5"/>
  <c r="V116" i="5"/>
  <c r="T116" i="5"/>
  <c r="S116" i="5"/>
  <c r="Q116" i="5"/>
  <c r="O116" i="5"/>
  <c r="N116" i="5"/>
  <c r="M116" i="5"/>
  <c r="L116" i="5"/>
  <c r="P115" i="5"/>
  <c r="P114" i="5"/>
  <c r="AE113" i="5"/>
  <c r="AD113" i="5"/>
  <c r="AC113" i="5"/>
  <c r="AB113" i="5"/>
  <c r="AA113" i="5"/>
  <c r="Z113" i="5"/>
  <c r="Y113" i="5"/>
  <c r="W113" i="5"/>
  <c r="V113" i="5"/>
  <c r="T113" i="5"/>
  <c r="S113" i="5"/>
  <c r="Q113" i="5"/>
  <c r="O113" i="5"/>
  <c r="N113" i="5"/>
  <c r="M113" i="5"/>
  <c r="L113" i="5"/>
  <c r="P81" i="5"/>
  <c r="P80" i="5"/>
  <c r="AE79" i="5"/>
  <c r="AD79" i="5"/>
  <c r="AC79" i="5"/>
  <c r="AB79" i="5"/>
  <c r="AA79" i="5"/>
  <c r="Z79" i="5"/>
  <c r="Y79" i="5"/>
  <c r="W79" i="5"/>
  <c r="V79" i="5"/>
  <c r="T79" i="5"/>
  <c r="S79" i="5"/>
  <c r="Q79" i="5"/>
  <c r="O79" i="5"/>
  <c r="N79" i="5"/>
  <c r="M79" i="5"/>
  <c r="L79" i="5"/>
  <c r="P78" i="5"/>
  <c r="P77" i="5"/>
  <c r="AE76" i="5"/>
  <c r="AD76" i="5"/>
  <c r="AC76" i="5"/>
  <c r="AB76" i="5"/>
  <c r="AA76" i="5"/>
  <c r="Z76" i="5"/>
  <c r="Y76" i="5"/>
  <c r="W76" i="5"/>
  <c r="V76" i="5"/>
  <c r="T76" i="5"/>
  <c r="S76" i="5"/>
  <c r="Q76" i="5"/>
  <c r="O76" i="5"/>
  <c r="N76" i="5"/>
  <c r="M76" i="5"/>
  <c r="L76" i="5"/>
  <c r="P72" i="5"/>
  <c r="P71" i="5"/>
  <c r="AE70" i="5"/>
  <c r="AD70" i="5"/>
  <c r="AC70" i="5"/>
  <c r="AB70" i="5"/>
  <c r="AA70" i="5"/>
  <c r="Z70" i="5"/>
  <c r="Y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D66" i="5" s="1"/>
  <c r="AC67" i="5"/>
  <c r="AB67" i="5"/>
  <c r="AA67" i="5"/>
  <c r="Z67" i="5"/>
  <c r="Z66" i="5" s="1"/>
  <c r="Y67" i="5"/>
  <c r="W67" i="5"/>
  <c r="V67" i="5"/>
  <c r="T67" i="5"/>
  <c r="S67" i="5"/>
  <c r="Q67" i="5"/>
  <c r="O67" i="5"/>
  <c r="N67" i="5"/>
  <c r="M67" i="5"/>
  <c r="L67" i="5"/>
  <c r="P29" i="5"/>
  <c r="P28" i="5" s="1"/>
  <c r="AE28" i="5"/>
  <c r="AD28" i="5"/>
  <c r="AC28" i="5"/>
  <c r="AB28" i="5"/>
  <c r="AA28" i="5"/>
  <c r="Z28" i="5"/>
  <c r="Y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AA26" i="5"/>
  <c r="Z26" i="5"/>
  <c r="Y26" i="5"/>
  <c r="W26" i="5"/>
  <c r="V26" i="5"/>
  <c r="T26" i="5"/>
  <c r="S26" i="5"/>
  <c r="Q26" i="5"/>
  <c r="O26" i="5"/>
  <c r="N26" i="5"/>
  <c r="M26" i="5"/>
  <c r="L26" i="5"/>
  <c r="M118" i="5" l="1"/>
  <c r="AB118" i="5"/>
  <c r="AD118" i="5"/>
  <c r="Y10" i="2"/>
  <c r="F267" i="2"/>
  <c r="AE112" i="5"/>
  <c r="Z118" i="5"/>
  <c r="V255" i="2"/>
  <c r="X255" i="2" s="1"/>
  <c r="AA112" i="5"/>
  <c r="W118" i="5"/>
  <c r="AA133" i="5"/>
  <c r="AA132" i="5" s="1"/>
  <c r="V579" i="2"/>
  <c r="X579" i="2" s="1"/>
  <c r="U416" i="2"/>
  <c r="AB416" i="2" s="1"/>
  <c r="L415" i="2"/>
  <c r="U415" i="2" s="1"/>
  <c r="H415" i="2"/>
  <c r="V429" i="2"/>
  <c r="X429" i="2" s="1"/>
  <c r="F416" i="2"/>
  <c r="J416" i="2"/>
  <c r="V556" i="2"/>
  <c r="X556" i="2" s="1"/>
  <c r="U335" i="2"/>
  <c r="U336" i="2"/>
  <c r="AB336" i="2" s="1"/>
  <c r="AB149" i="2"/>
  <c r="J578" i="2"/>
  <c r="F578" i="2" s="1"/>
  <c r="V510" i="2"/>
  <c r="X510" i="2" s="1"/>
  <c r="AB311" i="2"/>
  <c r="V185" i="2"/>
  <c r="X185" i="2" s="1"/>
  <c r="V739" i="2"/>
  <c r="X739" i="2" s="1"/>
  <c r="AB173" i="2"/>
  <c r="U658" i="2"/>
  <c r="AB658" i="2" s="1"/>
  <c r="U795" i="2"/>
  <c r="AB671" i="2"/>
  <c r="V659" i="2"/>
  <c r="X659" i="2" s="1"/>
  <c r="U171" i="2"/>
  <c r="V704" i="2"/>
  <c r="X704" i="2" s="1"/>
  <c r="AB231" i="2"/>
  <c r="U254" i="2"/>
  <c r="AB254" i="2" s="1"/>
  <c r="AB554" i="2"/>
  <c r="V337" i="2"/>
  <c r="X337" i="2" s="1"/>
  <c r="U172" i="2"/>
  <c r="AB172" i="2" s="1"/>
  <c r="U738" i="2"/>
  <c r="AB738" i="2" s="1"/>
  <c r="V417" i="2"/>
  <c r="X417" i="2" s="1"/>
  <c r="Q737" i="2"/>
  <c r="V394" i="2"/>
  <c r="X394" i="2" s="1"/>
  <c r="U253" i="2"/>
  <c r="V751" i="2"/>
  <c r="X751" i="2" s="1"/>
  <c r="AB337" i="2"/>
  <c r="H577" i="2"/>
  <c r="J577" i="2" s="1"/>
  <c r="AB635" i="2"/>
  <c r="H657" i="2"/>
  <c r="J657" i="2" s="1"/>
  <c r="AB715" i="2"/>
  <c r="F349" i="2"/>
  <c r="V349" i="2"/>
  <c r="X349" i="2" s="1"/>
  <c r="U26" i="5"/>
  <c r="AF119" i="5"/>
  <c r="AM119" i="5" s="1"/>
  <c r="AF124" i="5"/>
  <c r="Z133" i="5"/>
  <c r="Z132" i="5" s="1"/>
  <c r="U136" i="5"/>
  <c r="W10" i="2"/>
  <c r="U79" i="5"/>
  <c r="U116" i="5"/>
  <c r="U70" i="5"/>
  <c r="U124" i="5"/>
  <c r="F739" i="2"/>
  <c r="U657" i="2"/>
  <c r="N133" i="5"/>
  <c r="N132" i="5" s="1"/>
  <c r="U496" i="2"/>
  <c r="AF79" i="5"/>
  <c r="V464" i="2"/>
  <c r="X464" i="2" s="1"/>
  <c r="AF26" i="5"/>
  <c r="U28" i="5"/>
  <c r="AF134" i="5"/>
  <c r="AM134" i="5" s="1"/>
  <c r="P10" i="2"/>
  <c r="AA176" i="5" s="1"/>
  <c r="F93" i="2"/>
  <c r="V232" i="2"/>
  <c r="X232" i="2" s="1"/>
  <c r="AF28" i="5"/>
  <c r="U76" i="5"/>
  <c r="AF76" i="5"/>
  <c r="M112" i="5"/>
  <c r="M133" i="5"/>
  <c r="M132" i="5" s="1"/>
  <c r="AF136" i="5"/>
  <c r="K737" i="2"/>
  <c r="F658" i="2"/>
  <c r="V636" i="2"/>
  <c r="X636" i="2" s="1"/>
  <c r="F751" i="2"/>
  <c r="J738" i="2"/>
  <c r="H737" i="2"/>
  <c r="O10" i="2"/>
  <c r="Z176" i="5" s="1"/>
  <c r="N10" i="2"/>
  <c r="Y176" i="5" s="1"/>
  <c r="AK172" i="5"/>
  <c r="AK175" i="5"/>
  <c r="S118" i="5"/>
  <c r="U119" i="5"/>
  <c r="V112" i="5"/>
  <c r="AF113" i="5"/>
  <c r="AM113" i="5" s="1"/>
  <c r="U113" i="5"/>
  <c r="P113" i="5"/>
  <c r="P112" i="5" s="1"/>
  <c r="AF116" i="5"/>
  <c r="AF67" i="5"/>
  <c r="AM67" i="5" s="1"/>
  <c r="U67" i="5"/>
  <c r="AF70" i="5"/>
  <c r="U134" i="5"/>
  <c r="J715" i="2"/>
  <c r="V715" i="2" s="1"/>
  <c r="X715" i="2" s="1"/>
  <c r="F624" i="2"/>
  <c r="V784" i="2"/>
  <c r="X784" i="2" s="1"/>
  <c r="V716" i="2"/>
  <c r="X716" i="2" s="1"/>
  <c r="U578" i="2"/>
  <c r="U577" i="2"/>
  <c r="V300" i="2"/>
  <c r="X300" i="2" s="1"/>
  <c r="V312" i="2"/>
  <c r="X312" i="2" s="1"/>
  <c r="V543" i="2"/>
  <c r="X543" i="2" s="1"/>
  <c r="U497" i="2"/>
  <c r="AB497" i="2" s="1"/>
  <c r="F543" i="2"/>
  <c r="V382" i="2"/>
  <c r="X382" i="2" s="1"/>
  <c r="F312" i="2"/>
  <c r="F232" i="2"/>
  <c r="V105" i="2"/>
  <c r="X105" i="2" s="1"/>
  <c r="J795" i="2"/>
  <c r="V796" i="2"/>
  <c r="X796" i="2" s="1"/>
  <c r="F784" i="2"/>
  <c r="J635" i="2"/>
  <c r="V635" i="2" s="1"/>
  <c r="X635" i="2" s="1"/>
  <c r="F636" i="2"/>
  <c r="J554" i="2"/>
  <c r="V554" i="2" s="1"/>
  <c r="X554" i="2" s="1"/>
  <c r="H496" i="2"/>
  <c r="AB496" i="2" s="1"/>
  <c r="J497" i="2"/>
  <c r="F556" i="2"/>
  <c r="V476" i="2"/>
  <c r="X476" i="2" s="1"/>
  <c r="F464" i="2"/>
  <c r="J475" i="2"/>
  <c r="V475" i="2" s="1"/>
  <c r="X475" i="2" s="1"/>
  <c r="F382" i="2"/>
  <c r="J393" i="2"/>
  <c r="V393" i="2" s="1"/>
  <c r="X393" i="2" s="1"/>
  <c r="H335" i="2"/>
  <c r="J336" i="2"/>
  <c r="F394" i="2"/>
  <c r="H253" i="2"/>
  <c r="AB253" i="2" s="1"/>
  <c r="J254" i="2"/>
  <c r="J311" i="2"/>
  <c r="V311" i="2" s="1"/>
  <c r="X311" i="2" s="1"/>
  <c r="H171" i="2"/>
  <c r="AB171" i="2" s="1"/>
  <c r="J172" i="2"/>
  <c r="J231" i="2"/>
  <c r="V231" i="2" s="1"/>
  <c r="X231" i="2" s="1"/>
  <c r="V220" i="2"/>
  <c r="X220" i="2" s="1"/>
  <c r="J92" i="2"/>
  <c r="F92" i="2" s="1"/>
  <c r="H91" i="2"/>
  <c r="J149" i="2"/>
  <c r="V149" i="2" s="1"/>
  <c r="X149" i="2" s="1"/>
  <c r="U92" i="2"/>
  <c r="AB92" i="2" s="1"/>
  <c r="K91" i="2"/>
  <c r="V150" i="2"/>
  <c r="X150" i="2" s="1"/>
  <c r="V138" i="2"/>
  <c r="X138" i="2" s="1"/>
  <c r="F150" i="2"/>
  <c r="F138" i="2"/>
  <c r="F105" i="2"/>
  <c r="L112" i="5"/>
  <c r="Z112" i="5"/>
  <c r="O112" i="5"/>
  <c r="T112" i="5"/>
  <c r="Y112" i="5"/>
  <c r="AC112" i="5"/>
  <c r="Q112" i="5"/>
  <c r="AD112" i="5"/>
  <c r="O133" i="5"/>
  <c r="O132" i="5" s="1"/>
  <c r="AD133" i="5"/>
  <c r="AD132" i="5" s="1"/>
  <c r="AJ118" i="5"/>
  <c r="Q133" i="5"/>
  <c r="Q132" i="5" s="1"/>
  <c r="V133" i="5"/>
  <c r="AE133" i="5"/>
  <c r="AE132" i="5" s="1"/>
  <c r="V118" i="5"/>
  <c r="O75" i="5"/>
  <c r="L118" i="5"/>
  <c r="AJ112" i="5"/>
  <c r="L66" i="5"/>
  <c r="V66" i="5"/>
  <c r="AA66" i="5"/>
  <c r="AE66" i="5"/>
  <c r="L133" i="5"/>
  <c r="L132" i="5" s="1"/>
  <c r="M66" i="5"/>
  <c r="S66" i="5"/>
  <c r="AA118" i="5"/>
  <c r="AE118" i="5"/>
  <c r="N66" i="5"/>
  <c r="T66" i="5"/>
  <c r="Y66" i="5"/>
  <c r="AC66" i="5"/>
  <c r="N112" i="5"/>
  <c r="T118" i="5"/>
  <c r="Y118" i="5"/>
  <c r="AC118" i="5"/>
  <c r="W133" i="5"/>
  <c r="W132" i="5" s="1"/>
  <c r="AB133" i="5"/>
  <c r="AB132" i="5" s="1"/>
  <c r="T133" i="5"/>
  <c r="Y133" i="5"/>
  <c r="Y132" i="5" s="1"/>
  <c r="AC133" i="5"/>
  <c r="AC132" i="5" s="1"/>
  <c r="W66" i="5"/>
  <c r="AB66" i="5"/>
  <c r="M75" i="5"/>
  <c r="S75" i="5"/>
  <c r="W75" i="5"/>
  <c r="AB75" i="5"/>
  <c r="S112" i="5"/>
  <c r="W112" i="5"/>
  <c r="W111" i="5" s="1"/>
  <c r="AB112" i="5"/>
  <c r="AB111" i="5" s="1"/>
  <c r="N118" i="5"/>
  <c r="P133" i="5"/>
  <c r="P132" i="5" s="1"/>
  <c r="AD111" i="5"/>
  <c r="O118" i="5"/>
  <c r="Z75" i="5"/>
  <c r="P124" i="5"/>
  <c r="M111" i="5"/>
  <c r="P119" i="5"/>
  <c r="Q118" i="5"/>
  <c r="P79" i="5"/>
  <c r="V75" i="5"/>
  <c r="AE75" i="5"/>
  <c r="Q75" i="5"/>
  <c r="AD75" i="5"/>
  <c r="P67" i="5"/>
  <c r="P70" i="5"/>
  <c r="N75" i="5"/>
  <c r="AA75" i="5"/>
  <c r="L75" i="5"/>
  <c r="O66" i="5"/>
  <c r="Q66" i="5"/>
  <c r="P76" i="5"/>
  <c r="T75" i="5"/>
  <c r="Y75" i="5"/>
  <c r="AC75" i="5"/>
  <c r="P176" i="5"/>
  <c r="P171" i="5"/>
  <c r="AJ169" i="5"/>
  <c r="AE169" i="5"/>
  <c r="AD169" i="5"/>
  <c r="AD178" i="5" s="1"/>
  <c r="AC169" i="5"/>
  <c r="AC178" i="5" s="1"/>
  <c r="AB169" i="5"/>
  <c r="AB178" i="5" s="1"/>
  <c r="AA169" i="5"/>
  <c r="AA178" i="5" s="1"/>
  <c r="Z169" i="5"/>
  <c r="Z178" i="5" s="1"/>
  <c r="Y169" i="5"/>
  <c r="Y178" i="5" s="1"/>
  <c r="W169" i="5"/>
  <c r="W178" i="5" s="1"/>
  <c r="V169" i="5"/>
  <c r="T169" i="5"/>
  <c r="T178" i="5" s="1"/>
  <c r="S169" i="5"/>
  <c r="Q169" i="5"/>
  <c r="Q178" i="5" s="1"/>
  <c r="O169" i="5"/>
  <c r="O178" i="5" s="1"/>
  <c r="N169" i="5"/>
  <c r="N178" i="5" s="1"/>
  <c r="M169" i="5"/>
  <c r="M178" i="5" s="1"/>
  <c r="L169" i="5"/>
  <c r="L178" i="5" s="1"/>
  <c r="P168" i="5"/>
  <c r="P166" i="5"/>
  <c r="AJ160" i="5"/>
  <c r="AE160" i="5"/>
  <c r="AD160" i="5"/>
  <c r="AC160" i="5"/>
  <c r="AB160" i="5"/>
  <c r="AA160" i="5"/>
  <c r="Z160" i="5"/>
  <c r="Y160" i="5"/>
  <c r="W160" i="5"/>
  <c r="V160" i="5"/>
  <c r="T160" i="5"/>
  <c r="S160" i="5"/>
  <c r="Q160" i="5"/>
  <c r="P160" i="5"/>
  <c r="O160" i="5"/>
  <c r="N160" i="5"/>
  <c r="M160" i="5"/>
  <c r="L160" i="5"/>
  <c r="AJ158" i="5"/>
  <c r="AE158" i="5"/>
  <c r="AD158" i="5"/>
  <c r="AC158" i="5"/>
  <c r="AB158" i="5"/>
  <c r="AA158" i="5"/>
  <c r="Z158" i="5"/>
  <c r="Y158" i="5"/>
  <c r="W158" i="5"/>
  <c r="V158" i="5"/>
  <c r="T158" i="5"/>
  <c r="S158" i="5"/>
  <c r="Q158" i="5"/>
  <c r="P158" i="5"/>
  <c r="O158" i="5"/>
  <c r="N158" i="5"/>
  <c r="M158" i="5"/>
  <c r="L158" i="5"/>
  <c r="P157" i="5"/>
  <c r="P156" i="5"/>
  <c r="P155" i="5"/>
  <c r="AJ154" i="5"/>
  <c r="AE154" i="5"/>
  <c r="AD154" i="5"/>
  <c r="AC154" i="5"/>
  <c r="AB154" i="5"/>
  <c r="AA154" i="5"/>
  <c r="Z154" i="5"/>
  <c r="Y154" i="5"/>
  <c r="W154" i="5"/>
  <c r="V154" i="5"/>
  <c r="T154" i="5"/>
  <c r="S154" i="5"/>
  <c r="Q154" i="5"/>
  <c r="O154" i="5"/>
  <c r="N154" i="5"/>
  <c r="M154" i="5"/>
  <c r="L154" i="5"/>
  <c r="P152" i="5"/>
  <c r="P151" i="5" s="1"/>
  <c r="P150" i="5" s="1"/>
  <c r="AJ151" i="5"/>
  <c r="AJ150" i="5" s="1"/>
  <c r="AE151" i="5"/>
  <c r="AE150" i="5" s="1"/>
  <c r="AD151" i="5"/>
  <c r="AD150" i="5" s="1"/>
  <c r="AC151" i="5"/>
  <c r="AC150" i="5" s="1"/>
  <c r="AB151" i="5"/>
  <c r="AB150" i="5" s="1"/>
  <c r="AA151" i="5"/>
  <c r="AA150" i="5" s="1"/>
  <c r="Z151" i="5"/>
  <c r="Z150" i="5" s="1"/>
  <c r="Y151" i="5"/>
  <c r="Y150" i="5" s="1"/>
  <c r="W151" i="5"/>
  <c r="W150" i="5" s="1"/>
  <c r="V151" i="5"/>
  <c r="T151" i="5"/>
  <c r="T150" i="5" s="1"/>
  <c r="S151" i="5"/>
  <c r="Q151" i="5"/>
  <c r="Q150" i="5" s="1"/>
  <c r="O151" i="5"/>
  <c r="O150" i="5" s="1"/>
  <c r="N151" i="5"/>
  <c r="N150" i="5" s="1"/>
  <c r="M151" i="5"/>
  <c r="M150" i="5" s="1"/>
  <c r="L151" i="5"/>
  <c r="L150" i="5" s="1"/>
  <c r="P149" i="5"/>
  <c r="P148" i="5"/>
  <c r="AJ147" i="5"/>
  <c r="AJ146" i="5" s="1"/>
  <c r="AE147" i="5"/>
  <c r="AE146" i="5" s="1"/>
  <c r="AD147" i="5"/>
  <c r="AD146" i="5" s="1"/>
  <c r="AC147" i="5"/>
  <c r="AC146" i="5" s="1"/>
  <c r="AB147" i="5"/>
  <c r="AB146" i="5" s="1"/>
  <c r="AA147" i="5"/>
  <c r="AA146" i="5" s="1"/>
  <c r="Z147" i="5"/>
  <c r="Z146" i="5" s="1"/>
  <c r="Y147" i="5"/>
  <c r="Y146" i="5" s="1"/>
  <c r="W147" i="5"/>
  <c r="W146" i="5" s="1"/>
  <c r="V147" i="5"/>
  <c r="T147" i="5"/>
  <c r="T146" i="5" s="1"/>
  <c r="S147" i="5"/>
  <c r="Q147" i="5"/>
  <c r="Q146" i="5" s="1"/>
  <c r="O147" i="5"/>
  <c r="O146" i="5" s="1"/>
  <c r="N147" i="5"/>
  <c r="N146" i="5" s="1"/>
  <c r="M147" i="5"/>
  <c r="M146" i="5" s="1"/>
  <c r="L147" i="5"/>
  <c r="L146" i="5" s="1"/>
  <c r="P143" i="5"/>
  <c r="P142" i="5"/>
  <c r="P141" i="5"/>
  <c r="AJ140" i="5"/>
  <c r="AJ139" i="5" s="1"/>
  <c r="AJ138" i="5" s="1"/>
  <c r="AE140" i="5"/>
  <c r="AE139" i="5" s="1"/>
  <c r="AE138" i="5" s="1"/>
  <c r="AD140" i="5"/>
  <c r="AD139" i="5" s="1"/>
  <c r="AD138" i="5" s="1"/>
  <c r="AC140" i="5"/>
  <c r="AC139" i="5" s="1"/>
  <c r="AC138" i="5" s="1"/>
  <c r="AB140" i="5"/>
  <c r="AB139" i="5" s="1"/>
  <c r="AB138" i="5" s="1"/>
  <c r="AA140" i="5"/>
  <c r="AA139" i="5" s="1"/>
  <c r="AA138" i="5" s="1"/>
  <c r="Z140" i="5"/>
  <c r="Z139" i="5" s="1"/>
  <c r="Z138" i="5" s="1"/>
  <c r="Y140" i="5"/>
  <c r="Y139" i="5" s="1"/>
  <c r="Y138" i="5" s="1"/>
  <c r="W140" i="5"/>
  <c r="W139" i="5" s="1"/>
  <c r="W138" i="5" s="1"/>
  <c r="V140" i="5"/>
  <c r="T140" i="5"/>
  <c r="T139" i="5" s="1"/>
  <c r="T138" i="5" s="1"/>
  <c r="S140" i="5"/>
  <c r="Q140" i="5"/>
  <c r="Q139" i="5" s="1"/>
  <c r="Q138" i="5" s="1"/>
  <c r="O140" i="5"/>
  <c r="O139" i="5" s="1"/>
  <c r="O138" i="5" s="1"/>
  <c r="N140" i="5"/>
  <c r="N139" i="5" s="1"/>
  <c r="N138" i="5" s="1"/>
  <c r="M140" i="5"/>
  <c r="M139" i="5" s="1"/>
  <c r="M138" i="5" s="1"/>
  <c r="L140" i="5"/>
  <c r="L139" i="5" s="1"/>
  <c r="L138" i="5" s="1"/>
  <c r="P108" i="5"/>
  <c r="P107" i="5"/>
  <c r="AJ106" i="5"/>
  <c r="AE106" i="5"/>
  <c r="AD106" i="5"/>
  <c r="AC106" i="5"/>
  <c r="AB106" i="5"/>
  <c r="AA106" i="5"/>
  <c r="Z106" i="5"/>
  <c r="Y106" i="5"/>
  <c r="W106" i="5"/>
  <c r="V106" i="5"/>
  <c r="T106" i="5"/>
  <c r="S106" i="5"/>
  <c r="Q106" i="5"/>
  <c r="O106" i="5"/>
  <c r="N106" i="5"/>
  <c r="M106" i="5"/>
  <c r="L106" i="5"/>
  <c r="P105" i="5"/>
  <c r="P104" i="5"/>
  <c r="AJ103" i="5"/>
  <c r="AE103" i="5"/>
  <c r="AD103" i="5"/>
  <c r="AC103" i="5"/>
  <c r="AB103" i="5"/>
  <c r="AA103" i="5"/>
  <c r="Z103" i="5"/>
  <c r="Y103" i="5"/>
  <c r="W103" i="5"/>
  <c r="V103" i="5"/>
  <c r="T103" i="5"/>
  <c r="S103" i="5"/>
  <c r="Q103" i="5"/>
  <c r="O103" i="5"/>
  <c r="N103" i="5"/>
  <c r="M103" i="5"/>
  <c r="L103" i="5"/>
  <c r="P102" i="5"/>
  <c r="P101" i="5" s="1"/>
  <c r="AJ101" i="5"/>
  <c r="AE101" i="5"/>
  <c r="AD101" i="5"/>
  <c r="AC101" i="5"/>
  <c r="AB101" i="5"/>
  <c r="AA101" i="5"/>
  <c r="Z101" i="5"/>
  <c r="Y101" i="5"/>
  <c r="W101" i="5"/>
  <c r="V101" i="5"/>
  <c r="T101" i="5"/>
  <c r="S101" i="5"/>
  <c r="Q101" i="5"/>
  <c r="O101" i="5"/>
  <c r="N101" i="5"/>
  <c r="M101" i="5"/>
  <c r="L101" i="5"/>
  <c r="P100" i="5"/>
  <c r="P99" i="5"/>
  <c r="AJ98" i="5"/>
  <c r="AE98" i="5"/>
  <c r="AD98" i="5"/>
  <c r="AC98" i="5"/>
  <c r="AB98" i="5"/>
  <c r="AA98" i="5"/>
  <c r="Z98" i="5"/>
  <c r="Y98" i="5"/>
  <c r="W98" i="5"/>
  <c r="V98" i="5"/>
  <c r="T98" i="5"/>
  <c r="S98" i="5"/>
  <c r="Q98" i="5"/>
  <c r="O98" i="5"/>
  <c r="N98" i="5"/>
  <c r="M98" i="5"/>
  <c r="L98" i="5"/>
  <c r="P94" i="5"/>
  <c r="P93" i="5"/>
  <c r="P92" i="5"/>
  <c r="AJ91" i="5"/>
  <c r="AJ90" i="5" s="1"/>
  <c r="AE91" i="5"/>
  <c r="AE90" i="5" s="1"/>
  <c r="AD91" i="5"/>
  <c r="AD90" i="5" s="1"/>
  <c r="AC91" i="5"/>
  <c r="AC90" i="5" s="1"/>
  <c r="AB91" i="5"/>
  <c r="AB90" i="5" s="1"/>
  <c r="AA91" i="5"/>
  <c r="AA90" i="5" s="1"/>
  <c r="Z91" i="5"/>
  <c r="Z90" i="5" s="1"/>
  <c r="Y91" i="5"/>
  <c r="Y90" i="5" s="1"/>
  <c r="W91" i="5"/>
  <c r="W90" i="5" s="1"/>
  <c r="V91" i="5"/>
  <c r="T91" i="5"/>
  <c r="T90" i="5" s="1"/>
  <c r="S91" i="5"/>
  <c r="Q91" i="5"/>
  <c r="Q90" i="5" s="1"/>
  <c r="O91" i="5"/>
  <c r="O90" i="5" s="1"/>
  <c r="N91" i="5"/>
  <c r="N90" i="5" s="1"/>
  <c r="M91" i="5"/>
  <c r="M90" i="5" s="1"/>
  <c r="L91" i="5"/>
  <c r="L90" i="5" s="1"/>
  <c r="P89" i="5"/>
  <c r="P88" i="5"/>
  <c r="P87" i="5"/>
  <c r="P86" i="5"/>
  <c r="P85" i="5"/>
  <c r="P84" i="5"/>
  <c r="AE83" i="5"/>
  <c r="AD83" i="5"/>
  <c r="AC83" i="5"/>
  <c r="AB83" i="5"/>
  <c r="AA83" i="5"/>
  <c r="Z83" i="5"/>
  <c r="Y83" i="5"/>
  <c r="W83" i="5"/>
  <c r="V83" i="5"/>
  <c r="T83" i="5"/>
  <c r="S83" i="5"/>
  <c r="Q83" i="5"/>
  <c r="O83" i="5"/>
  <c r="N83" i="5"/>
  <c r="M83" i="5"/>
  <c r="L83" i="5"/>
  <c r="P65" i="5"/>
  <c r="P64" i="5"/>
  <c r="P63" i="5"/>
  <c r="P62" i="5"/>
  <c r="P61" i="5"/>
  <c r="AE60" i="5"/>
  <c r="AD60" i="5"/>
  <c r="AC60" i="5"/>
  <c r="AB60" i="5"/>
  <c r="AA60" i="5"/>
  <c r="Z60" i="5"/>
  <c r="Y60" i="5"/>
  <c r="W60" i="5"/>
  <c r="V60" i="5"/>
  <c r="T60" i="5"/>
  <c r="S60" i="5"/>
  <c r="Q60" i="5"/>
  <c r="O60" i="5"/>
  <c r="N60" i="5"/>
  <c r="M60" i="5"/>
  <c r="L60" i="5"/>
  <c r="P59" i="5"/>
  <c r="P58" i="5"/>
  <c r="AE57" i="5"/>
  <c r="AD57" i="5"/>
  <c r="AD56" i="5" s="1"/>
  <c r="AC57" i="5"/>
  <c r="AB57" i="5"/>
  <c r="AA57" i="5"/>
  <c r="Z57" i="5"/>
  <c r="Z56" i="5" s="1"/>
  <c r="Y57" i="5"/>
  <c r="W57" i="5"/>
  <c r="V57" i="5"/>
  <c r="T57" i="5"/>
  <c r="S57" i="5"/>
  <c r="Q57" i="5"/>
  <c r="Q56" i="5" s="1"/>
  <c r="O57" i="5"/>
  <c r="O56" i="5" s="1"/>
  <c r="N57" i="5"/>
  <c r="M57" i="5"/>
  <c r="L57" i="5"/>
  <c r="P55" i="5"/>
  <c r="P54" i="5"/>
  <c r="P53" i="5"/>
  <c r="P52" i="5"/>
  <c r="P51" i="5"/>
  <c r="P50" i="5"/>
  <c r="P49" i="5"/>
  <c r="P48" i="5"/>
  <c r="AE47" i="5"/>
  <c r="AD47" i="5"/>
  <c r="AC47" i="5"/>
  <c r="AB47" i="5"/>
  <c r="AA47" i="5"/>
  <c r="Z47" i="5"/>
  <c r="Y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E38" i="5"/>
  <c r="AD38" i="5"/>
  <c r="AC38" i="5"/>
  <c r="AB38" i="5"/>
  <c r="AA38" i="5"/>
  <c r="Z38" i="5"/>
  <c r="Y38" i="5"/>
  <c r="W38" i="5"/>
  <c r="V38" i="5"/>
  <c r="T38" i="5"/>
  <c r="S38" i="5"/>
  <c r="Q38" i="5"/>
  <c r="O38" i="5"/>
  <c r="O37" i="5" s="1"/>
  <c r="N38" i="5"/>
  <c r="M38" i="5"/>
  <c r="L38" i="5"/>
  <c r="P36" i="5"/>
  <c r="P35" i="5"/>
  <c r="AE34" i="5"/>
  <c r="AD34" i="5"/>
  <c r="AC34" i="5"/>
  <c r="AB34" i="5"/>
  <c r="AA34" i="5"/>
  <c r="Z34" i="5"/>
  <c r="Y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AA30" i="5"/>
  <c r="Z30" i="5"/>
  <c r="Y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E23" i="5"/>
  <c r="AD23" i="5"/>
  <c r="AC23" i="5"/>
  <c r="AB23" i="5"/>
  <c r="AA23" i="5"/>
  <c r="Z23" i="5"/>
  <c r="Y23" i="5"/>
  <c r="W23" i="5"/>
  <c r="V23" i="5"/>
  <c r="T23" i="5"/>
  <c r="S23" i="5"/>
  <c r="Q23" i="5"/>
  <c r="O23" i="5"/>
  <c r="N23" i="5"/>
  <c r="M23" i="5"/>
  <c r="L23" i="5"/>
  <c r="P22" i="5"/>
  <c r="P21" i="5"/>
  <c r="AJ20" i="5"/>
  <c r="AE20" i="5"/>
  <c r="AD20" i="5"/>
  <c r="AC20" i="5"/>
  <c r="AB20" i="5"/>
  <c r="AB19" i="5" s="1"/>
  <c r="AA20" i="5"/>
  <c r="Z20" i="5"/>
  <c r="Y20" i="5"/>
  <c r="W20" i="5"/>
  <c r="V20" i="5"/>
  <c r="T20" i="5"/>
  <c r="S20" i="5"/>
  <c r="Q20" i="5"/>
  <c r="O20" i="5"/>
  <c r="N20" i="5"/>
  <c r="M20" i="5"/>
  <c r="L20" i="5"/>
  <c r="T111" i="5" l="1"/>
  <c r="AC37" i="5"/>
  <c r="V795" i="2"/>
  <c r="X795" i="2" s="1"/>
  <c r="AG134" i="5"/>
  <c r="AI134" i="5" s="1"/>
  <c r="AG70" i="5"/>
  <c r="AI70" i="5" s="1"/>
  <c r="AE37" i="5"/>
  <c r="AG79" i="5"/>
  <c r="AI79" i="5" s="1"/>
  <c r="AG26" i="5"/>
  <c r="AI26" i="5" s="1"/>
  <c r="AJ178" i="5"/>
  <c r="AJ170" i="5"/>
  <c r="AJ172" i="5" s="1"/>
  <c r="AB335" i="2"/>
  <c r="W19" i="5"/>
  <c r="Z111" i="5"/>
  <c r="AB56" i="5"/>
  <c r="AA37" i="5"/>
  <c r="AA56" i="5"/>
  <c r="V578" i="2"/>
  <c r="X578" i="2" s="1"/>
  <c r="AG28" i="5"/>
  <c r="AI28" i="5" s="1"/>
  <c r="Y37" i="5"/>
  <c r="AG119" i="5"/>
  <c r="AI119" i="5" s="1"/>
  <c r="V336" i="2"/>
  <c r="X336" i="2" s="1"/>
  <c r="AJ19" i="5"/>
  <c r="T37" i="5"/>
  <c r="AE56" i="5"/>
  <c r="W56" i="5"/>
  <c r="AA111" i="5"/>
  <c r="AG116" i="5"/>
  <c r="AI116" i="5" s="1"/>
  <c r="V416" i="2"/>
  <c r="X416" i="2" s="1"/>
  <c r="AE111" i="5"/>
  <c r="AB415" i="2"/>
  <c r="J415" i="2"/>
  <c r="V415" i="2" s="1"/>
  <c r="X415" i="2" s="1"/>
  <c r="V738" i="2"/>
  <c r="X738" i="2" s="1"/>
  <c r="V658" i="2"/>
  <c r="X658" i="2" s="1"/>
  <c r="V254" i="2"/>
  <c r="X254" i="2" s="1"/>
  <c r="U737" i="2"/>
  <c r="AB737" i="2" s="1"/>
  <c r="V172" i="2"/>
  <c r="X172" i="2" s="1"/>
  <c r="V657" i="2"/>
  <c r="X657" i="2" s="1"/>
  <c r="AB578" i="2"/>
  <c r="AB577" i="2"/>
  <c r="AB657" i="2"/>
  <c r="AK179" i="5"/>
  <c r="AG136" i="5"/>
  <c r="AI136" i="5" s="1"/>
  <c r="Y19" i="5"/>
  <c r="AC19" i="5"/>
  <c r="AF75" i="5"/>
  <c r="AM75" i="5" s="1"/>
  <c r="AM116" i="5"/>
  <c r="AG124" i="5"/>
  <c r="AI124" i="5" s="1"/>
  <c r="U83" i="5"/>
  <c r="S132" i="5"/>
  <c r="AM28" i="5"/>
  <c r="AM136" i="5"/>
  <c r="O19" i="5"/>
  <c r="AG76" i="5"/>
  <c r="AI76" i="5" s="1"/>
  <c r="AM76" i="5"/>
  <c r="AM124" i="5"/>
  <c r="AM70" i="5"/>
  <c r="AM79" i="5"/>
  <c r="AM26" i="5"/>
  <c r="T19" i="5"/>
  <c r="Z19" i="5"/>
  <c r="AD19" i="5"/>
  <c r="U30" i="5"/>
  <c r="AF106" i="5"/>
  <c r="AM106" i="5" s="1"/>
  <c r="S178" i="5"/>
  <c r="U169" i="5"/>
  <c r="V132" i="5"/>
  <c r="AF132" i="5" s="1"/>
  <c r="AF133" i="5"/>
  <c r="AM133" i="5" s="1"/>
  <c r="U47" i="5"/>
  <c r="M56" i="5"/>
  <c r="AF103" i="5"/>
  <c r="AM103" i="5" s="1"/>
  <c r="F393" i="2"/>
  <c r="AG67" i="5"/>
  <c r="AI67" i="5" s="1"/>
  <c r="U23" i="5"/>
  <c r="AF83" i="5"/>
  <c r="AM83" i="5" s="1"/>
  <c r="AF178" i="5"/>
  <c r="AF169" i="5"/>
  <c r="AM169" i="5" s="1"/>
  <c r="U75" i="5"/>
  <c r="V497" i="2"/>
  <c r="X497" i="2" s="1"/>
  <c r="F657" i="2"/>
  <c r="F738" i="2"/>
  <c r="J737" i="2"/>
  <c r="U158" i="5"/>
  <c r="V150" i="5"/>
  <c r="AF150" i="5" s="1"/>
  <c r="AF151" i="5"/>
  <c r="AM151" i="5" s="1"/>
  <c r="AF160" i="5"/>
  <c r="AM160" i="5" s="1"/>
  <c r="V146" i="5"/>
  <c r="AF146" i="5" s="1"/>
  <c r="AF147" i="5"/>
  <c r="AM147" i="5" s="1"/>
  <c r="V153" i="5"/>
  <c r="AF154" i="5"/>
  <c r="AM154" i="5" s="1"/>
  <c r="S150" i="5"/>
  <c r="U151" i="5"/>
  <c r="U160" i="5"/>
  <c r="S146" i="5"/>
  <c r="U147" i="5"/>
  <c r="U154" i="5"/>
  <c r="AF158" i="5"/>
  <c r="AG158" i="5" s="1"/>
  <c r="AI158" i="5" s="1"/>
  <c r="S139" i="5"/>
  <c r="U140" i="5"/>
  <c r="V139" i="5"/>
  <c r="AF140" i="5"/>
  <c r="AM140" i="5" s="1"/>
  <c r="Y111" i="5"/>
  <c r="U118" i="5"/>
  <c r="S111" i="5"/>
  <c r="U112" i="5"/>
  <c r="O111" i="5"/>
  <c r="AF118" i="5"/>
  <c r="AF112" i="5"/>
  <c r="AM112" i="5" s="1"/>
  <c r="V111" i="5"/>
  <c r="L111" i="5"/>
  <c r="AG113" i="5"/>
  <c r="AI113" i="5" s="1"/>
  <c r="U98" i="5"/>
  <c r="U103" i="5"/>
  <c r="U106" i="5"/>
  <c r="AF98" i="5"/>
  <c r="AM98" i="5" s="1"/>
  <c r="AF101" i="5"/>
  <c r="AM101" i="5" s="1"/>
  <c r="U101" i="5"/>
  <c r="S90" i="5"/>
  <c r="U91" i="5"/>
  <c r="V90" i="5"/>
  <c r="AF90" i="5" s="1"/>
  <c r="AF91" i="5"/>
  <c r="AM91" i="5" s="1"/>
  <c r="V56" i="5"/>
  <c r="AF57" i="5"/>
  <c r="AM57" i="5" s="1"/>
  <c r="AF60" i="5"/>
  <c r="AM60" i="5" s="1"/>
  <c r="U66" i="5"/>
  <c r="S56" i="5"/>
  <c r="U57" i="5"/>
  <c r="U60" i="5"/>
  <c r="AF66" i="5"/>
  <c r="U34" i="5"/>
  <c r="U38" i="5"/>
  <c r="AF47" i="5"/>
  <c r="AG47" i="5" s="1"/>
  <c r="AI47" i="5" s="1"/>
  <c r="AF30" i="5"/>
  <c r="L37" i="5"/>
  <c r="V37" i="5"/>
  <c r="AF38" i="5"/>
  <c r="AM38" i="5" s="1"/>
  <c r="AF34" i="5"/>
  <c r="AG34" i="5" s="1"/>
  <c r="AI34" i="5" s="1"/>
  <c r="V19" i="5"/>
  <c r="AF23" i="5"/>
  <c r="AM23" i="5" s="1"/>
  <c r="AF20" i="5"/>
  <c r="AM20" i="5" s="1"/>
  <c r="S19" i="5"/>
  <c r="U20" i="5"/>
  <c r="T132" i="5"/>
  <c r="U133" i="5"/>
  <c r="V577" i="2"/>
  <c r="X577" i="2" s="1"/>
  <c r="F715" i="2"/>
  <c r="F577" i="2"/>
  <c r="F554" i="2"/>
  <c r="F497" i="2"/>
  <c r="F475" i="2"/>
  <c r="F336" i="2"/>
  <c r="U91" i="2"/>
  <c r="AB91" i="2" s="1"/>
  <c r="F795" i="2"/>
  <c r="F635" i="2"/>
  <c r="J496" i="2"/>
  <c r="V496" i="2" s="1"/>
  <c r="X496" i="2" s="1"/>
  <c r="J335" i="2"/>
  <c r="V335" i="2" s="1"/>
  <c r="X335" i="2" s="1"/>
  <c r="F311" i="2"/>
  <c r="F254" i="2"/>
  <c r="J253" i="2"/>
  <c r="V253" i="2" s="1"/>
  <c r="X253" i="2" s="1"/>
  <c r="F231" i="2"/>
  <c r="F172" i="2"/>
  <c r="J171" i="2"/>
  <c r="V171" i="2" s="1"/>
  <c r="X171" i="2" s="1"/>
  <c r="J91" i="2"/>
  <c r="F149" i="2"/>
  <c r="V92" i="2"/>
  <c r="X92" i="2" s="1"/>
  <c r="L19" i="5"/>
  <c r="Q19" i="5"/>
  <c r="AA19" i="5"/>
  <c r="AE19" i="5"/>
  <c r="M37" i="5"/>
  <c r="S37" i="5"/>
  <c r="AB37" i="5"/>
  <c r="N56" i="5"/>
  <c r="T56" i="5"/>
  <c r="Y56" i="5"/>
  <c r="Q111" i="5"/>
  <c r="AC111" i="5"/>
  <c r="P34" i="5"/>
  <c r="N111" i="5"/>
  <c r="P75" i="5"/>
  <c r="AE97" i="5"/>
  <c r="AE96" i="5" s="1"/>
  <c r="AE95" i="5" s="1"/>
  <c r="P118" i="5"/>
  <c r="P111" i="5" s="1"/>
  <c r="N25" i="5"/>
  <c r="T25" i="5"/>
  <c r="Y25" i="5"/>
  <c r="AC25" i="5"/>
  <c r="L25" i="5"/>
  <c r="Q25" i="5"/>
  <c r="V25" i="5"/>
  <c r="AA25" i="5"/>
  <c r="AE25" i="5"/>
  <c r="P66" i="5"/>
  <c r="P47" i="5"/>
  <c r="Q82" i="5"/>
  <c r="AC153" i="5"/>
  <c r="N97" i="5"/>
  <c r="N96" i="5" s="1"/>
  <c r="N95" i="5" s="1"/>
  <c r="T97" i="5"/>
  <c r="T96" i="5" s="1"/>
  <c r="T95" i="5" s="1"/>
  <c r="Y97" i="5"/>
  <c r="Y96" i="5" s="1"/>
  <c r="Y95" i="5" s="1"/>
  <c r="AC97" i="5"/>
  <c r="AC96" i="5" s="1"/>
  <c r="AC95" i="5" s="1"/>
  <c r="AJ97" i="5"/>
  <c r="AJ96" i="5" s="1"/>
  <c r="Y153" i="5"/>
  <c r="AD153" i="5"/>
  <c r="Z145" i="5"/>
  <c r="N82" i="5"/>
  <c r="Q37" i="5"/>
  <c r="Z37" i="5"/>
  <c r="AD37" i="5"/>
  <c r="Z82" i="5"/>
  <c r="AD82" i="5"/>
  <c r="AA145" i="5"/>
  <c r="AE145" i="5"/>
  <c r="M25" i="5"/>
  <c r="S25" i="5"/>
  <c r="W25" i="5"/>
  <c r="P38" i="5"/>
  <c r="V82" i="5"/>
  <c r="AA82" i="5"/>
  <c r="AE82" i="5"/>
  <c r="AC82" i="5"/>
  <c r="L97" i="5"/>
  <c r="L96" i="5" s="1"/>
  <c r="L95" i="5" s="1"/>
  <c r="N145" i="5"/>
  <c r="W145" i="5"/>
  <c r="L153" i="5"/>
  <c r="P169" i="5"/>
  <c r="P178" i="5" s="1"/>
  <c r="O25" i="5"/>
  <c r="O18" i="5" s="1"/>
  <c r="Z25" i="5"/>
  <c r="AD25" i="5"/>
  <c r="M97" i="5"/>
  <c r="M96" i="5" s="1"/>
  <c r="M95" i="5" s="1"/>
  <c r="S97" i="5"/>
  <c r="W97" i="5"/>
  <c r="W96" i="5" s="1"/>
  <c r="W95" i="5" s="1"/>
  <c r="Q145" i="5"/>
  <c r="AB25" i="5"/>
  <c r="AB82" i="5"/>
  <c r="P83" i="5"/>
  <c r="P106" i="5"/>
  <c r="P20" i="5"/>
  <c r="P19" i="5" s="1"/>
  <c r="T82" i="5"/>
  <c r="W82" i="5"/>
  <c r="Z97" i="5"/>
  <c r="Z96" i="5" s="1"/>
  <c r="Z95" i="5" s="1"/>
  <c r="AD97" i="5"/>
  <c r="AD96" i="5" s="1"/>
  <c r="AD95" i="5" s="1"/>
  <c r="AB145" i="5"/>
  <c r="P154" i="5"/>
  <c r="P153" i="5" s="1"/>
  <c r="M19" i="5"/>
  <c r="AA97" i="5"/>
  <c r="AA96" i="5" s="1"/>
  <c r="AA95" i="5" s="1"/>
  <c r="P140" i="5"/>
  <c r="P139" i="5" s="1"/>
  <c r="P138" i="5" s="1"/>
  <c r="W37" i="5"/>
  <c r="O82" i="5"/>
  <c r="T153" i="5"/>
  <c r="AJ153" i="5"/>
  <c r="Y82" i="5"/>
  <c r="P98" i="5"/>
  <c r="Y145" i="5"/>
  <c r="Z153" i="5"/>
  <c r="M153" i="5"/>
  <c r="Q153" i="5"/>
  <c r="M82" i="5"/>
  <c r="P91" i="5"/>
  <c r="P90" i="5" s="1"/>
  <c r="S153" i="5"/>
  <c r="W153" i="5"/>
  <c r="AB153" i="5"/>
  <c r="N19" i="5"/>
  <c r="P30" i="5"/>
  <c r="N37" i="5"/>
  <c r="P57" i="5"/>
  <c r="P60" i="5"/>
  <c r="O97" i="5"/>
  <c r="O96" i="5" s="1"/>
  <c r="O95" i="5" s="1"/>
  <c r="Q97" i="5"/>
  <c r="Q96" i="5" s="1"/>
  <c r="Q95" i="5" s="1"/>
  <c r="P103" i="5"/>
  <c r="L82" i="5"/>
  <c r="O145" i="5"/>
  <c r="AB97" i="5"/>
  <c r="AB96" i="5" s="1"/>
  <c r="AB95" i="5" s="1"/>
  <c r="P147" i="5"/>
  <c r="P146" i="5" s="1"/>
  <c r="P145" i="5" s="1"/>
  <c r="N153" i="5"/>
  <c r="L56" i="5"/>
  <c r="M145" i="5"/>
  <c r="AD145" i="5"/>
  <c r="AC56" i="5"/>
  <c r="L145" i="5"/>
  <c r="T145" i="5"/>
  <c r="AC145" i="5"/>
  <c r="AJ145" i="5"/>
  <c r="O153" i="5"/>
  <c r="AA153" i="5"/>
  <c r="AE153" i="5"/>
  <c r="F415" i="2" l="1"/>
  <c r="AB18" i="5"/>
  <c r="AG30" i="5"/>
  <c r="AI30" i="5" s="1"/>
  <c r="AG66" i="5"/>
  <c r="AI66" i="5" s="1"/>
  <c r="AG60" i="5"/>
  <c r="AI60" i="5" s="1"/>
  <c r="Q18" i="5"/>
  <c r="Q17" i="5" s="1"/>
  <c r="AG118" i="5"/>
  <c r="AI118" i="5" s="1"/>
  <c r="V18" i="5"/>
  <c r="AG106" i="5"/>
  <c r="AI106" i="5" s="1"/>
  <c r="AG133" i="5"/>
  <c r="AI133" i="5" s="1"/>
  <c r="V737" i="2"/>
  <c r="X737" i="2" s="1"/>
  <c r="AG75" i="5"/>
  <c r="AI75" i="5" s="1"/>
  <c r="U132" i="5"/>
  <c r="AG132" i="5" s="1"/>
  <c r="AI132" i="5" s="1"/>
  <c r="AG83" i="5"/>
  <c r="AI83" i="5" s="1"/>
  <c r="AE144" i="5"/>
  <c r="AE164" i="5" s="1"/>
  <c r="AG101" i="5"/>
  <c r="AI101" i="5" s="1"/>
  <c r="AG169" i="5"/>
  <c r="AI169" i="5" s="1"/>
  <c r="U178" i="5"/>
  <c r="AM178" i="5"/>
  <c r="AM34" i="5"/>
  <c r="U25" i="5"/>
  <c r="Y18" i="5"/>
  <c r="Y17" i="5" s="1"/>
  <c r="U111" i="5"/>
  <c r="AG178" i="5"/>
  <c r="AI178" i="5" s="1"/>
  <c r="AM118" i="5"/>
  <c r="AM158" i="5"/>
  <c r="U150" i="5"/>
  <c r="AG150" i="5" s="1"/>
  <c r="AI150" i="5" s="1"/>
  <c r="AM150" i="5"/>
  <c r="AM30" i="5"/>
  <c r="AM132" i="5"/>
  <c r="AM66" i="5"/>
  <c r="U37" i="5"/>
  <c r="U19" i="5"/>
  <c r="U90" i="5"/>
  <c r="AG90" i="5" s="1"/>
  <c r="AI90" i="5" s="1"/>
  <c r="AM90" i="5"/>
  <c r="U146" i="5"/>
  <c r="AG146" i="5" s="1"/>
  <c r="AI146" i="5" s="1"/>
  <c r="AM146" i="5"/>
  <c r="AM47" i="5"/>
  <c r="AG23" i="5"/>
  <c r="AI23" i="5" s="1"/>
  <c r="AG103" i="5"/>
  <c r="AI103" i="5" s="1"/>
  <c r="T18" i="5"/>
  <c r="T17" i="5" s="1"/>
  <c r="AG112" i="5"/>
  <c r="AI112" i="5" s="1"/>
  <c r="S82" i="5"/>
  <c r="AE18" i="5"/>
  <c r="AE17" i="5" s="1"/>
  <c r="AE163" i="5" s="1"/>
  <c r="AG98" i="5"/>
  <c r="AI98" i="5" s="1"/>
  <c r="F737" i="2"/>
  <c r="AG147" i="5"/>
  <c r="AI147" i="5" s="1"/>
  <c r="V145" i="5"/>
  <c r="AF145" i="5" s="1"/>
  <c r="AA144" i="5"/>
  <c r="AA164" i="5" s="1"/>
  <c r="S145" i="5"/>
  <c r="AG154" i="5"/>
  <c r="AI154" i="5" s="1"/>
  <c r="AF153" i="5"/>
  <c r="AM153" i="5" s="1"/>
  <c r="AG151" i="5"/>
  <c r="AI151" i="5" s="1"/>
  <c r="AG160" i="5"/>
  <c r="AI160" i="5" s="1"/>
  <c r="S144" i="5"/>
  <c r="U153" i="5"/>
  <c r="S138" i="5"/>
  <c r="U139" i="5"/>
  <c r="V138" i="5"/>
  <c r="AF138" i="5" s="1"/>
  <c r="AF139" i="5"/>
  <c r="AM139" i="5" s="1"/>
  <c r="AG140" i="5"/>
  <c r="AI140" i="5" s="1"/>
  <c r="AF111" i="5"/>
  <c r="S96" i="5"/>
  <c r="U97" i="5"/>
  <c r="AG97" i="5" s="1"/>
  <c r="AI97" i="5" s="1"/>
  <c r="AF82" i="5"/>
  <c r="AG91" i="5"/>
  <c r="AI91" i="5" s="1"/>
  <c r="U56" i="5"/>
  <c r="AF56" i="5"/>
  <c r="AM56" i="5" s="1"/>
  <c r="AG57" i="5"/>
  <c r="AI57" i="5" s="1"/>
  <c r="AF25" i="5"/>
  <c r="AG25" i="5" s="1"/>
  <c r="AI25" i="5" s="1"/>
  <c r="P37" i="5"/>
  <c r="AF37" i="5"/>
  <c r="AG38" i="5"/>
  <c r="AI38" i="5" s="1"/>
  <c r="AG20" i="5"/>
  <c r="AI20" i="5" s="1"/>
  <c r="AF19" i="5"/>
  <c r="F496" i="2"/>
  <c r="V91" i="2"/>
  <c r="X91" i="2" s="1"/>
  <c r="F335" i="2"/>
  <c r="F253" i="2"/>
  <c r="F171" i="2"/>
  <c r="F91" i="2"/>
  <c r="S18" i="5"/>
  <c r="P25" i="5"/>
  <c r="AA18" i="5"/>
  <c r="AA17" i="5" s="1"/>
  <c r="AA163" i="5" s="1"/>
  <c r="L18" i="5"/>
  <c r="L17" i="5" s="1"/>
  <c r="L163" i="5" s="1"/>
  <c r="Y144" i="5"/>
  <c r="Y164" i="5" s="1"/>
  <c r="AC144" i="5"/>
  <c r="AC164" i="5" s="1"/>
  <c r="Z18" i="5"/>
  <c r="O144" i="5"/>
  <c r="O164" i="5" s="1"/>
  <c r="AD144" i="5"/>
  <c r="AD164" i="5" s="1"/>
  <c r="N144" i="5"/>
  <c r="N164" i="5" s="1"/>
  <c r="AD18" i="5"/>
  <c r="AD17" i="5" s="1"/>
  <c r="AD163" i="5" s="1"/>
  <c r="W18" i="5"/>
  <c r="W17" i="5" s="1"/>
  <c r="W163" i="5" s="1"/>
  <c r="L144" i="5"/>
  <c r="L164" i="5" s="1"/>
  <c r="T144" i="5"/>
  <c r="T164" i="5" s="1"/>
  <c r="Z144" i="5"/>
  <c r="Z164" i="5" s="1"/>
  <c r="Q144" i="5"/>
  <c r="Q164" i="5" s="1"/>
  <c r="W144" i="5"/>
  <c r="W164" i="5" s="1"/>
  <c r="P82" i="5"/>
  <c r="N18" i="5"/>
  <c r="N17" i="5" s="1"/>
  <c r="AB144" i="5"/>
  <c r="AB164" i="5" s="1"/>
  <c r="AB17" i="5"/>
  <c r="AB163" i="5" s="1"/>
  <c r="M18" i="5"/>
  <c r="M17" i="5" s="1"/>
  <c r="M163" i="5" s="1"/>
  <c r="AC18" i="5"/>
  <c r="AC17" i="5" s="1"/>
  <c r="AJ144" i="5"/>
  <c r="AJ164" i="5" s="1"/>
  <c r="P97" i="5"/>
  <c r="P96" i="5" s="1"/>
  <c r="P95" i="5" s="1"/>
  <c r="P144" i="5"/>
  <c r="M144" i="5"/>
  <c r="M164" i="5" s="1"/>
  <c r="P56" i="5"/>
  <c r="O17" i="5"/>
  <c r="O163" i="5" s="1"/>
  <c r="AE165" i="5" l="1"/>
  <c r="AG37" i="5"/>
  <c r="AI37" i="5" s="1"/>
  <c r="AG111" i="5"/>
  <c r="AI111" i="5" s="1"/>
  <c r="AM37" i="5"/>
  <c r="AM25" i="5"/>
  <c r="AA165" i="5"/>
  <c r="AA175" i="5" s="1"/>
  <c r="AA177" i="5" s="1"/>
  <c r="AA179" i="5" s="1"/>
  <c r="AG19" i="5"/>
  <c r="AI19" i="5" s="1"/>
  <c r="AM111" i="5"/>
  <c r="U145" i="5"/>
  <c r="AG145" i="5" s="1"/>
  <c r="AI145" i="5" s="1"/>
  <c r="AM145" i="5"/>
  <c r="U82" i="5"/>
  <c r="AG82" i="5" s="1"/>
  <c r="AI82" i="5" s="1"/>
  <c r="AM82" i="5"/>
  <c r="AM19" i="5"/>
  <c r="AM97" i="5"/>
  <c r="U138" i="5"/>
  <c r="AG138" i="5" s="1"/>
  <c r="AI138" i="5" s="1"/>
  <c r="AM138" i="5"/>
  <c r="P18" i="5"/>
  <c r="P17" i="5" s="1"/>
  <c r="P16" i="5" s="1"/>
  <c r="P15" i="5" s="1"/>
  <c r="U18" i="5"/>
  <c r="V144" i="5"/>
  <c r="AF144" i="5" s="1"/>
  <c r="S164" i="5"/>
  <c r="U144" i="5"/>
  <c r="AC16" i="5"/>
  <c r="AC15" i="5" s="1"/>
  <c r="AG153" i="5"/>
  <c r="AI153" i="5" s="1"/>
  <c r="AG139" i="5"/>
  <c r="AI139" i="5" s="1"/>
  <c r="S95" i="5"/>
  <c r="U96" i="5"/>
  <c r="AG56" i="5"/>
  <c r="AI56" i="5" s="1"/>
  <c r="AD165" i="5"/>
  <c r="AD170" i="5" s="1"/>
  <c r="AD172" i="5" s="1"/>
  <c r="AE16" i="5"/>
  <c r="AJ175" i="5"/>
  <c r="AJ179" i="5" s="1"/>
  <c r="T163" i="5"/>
  <c r="V95" i="5"/>
  <c r="AF96" i="5"/>
  <c r="Z17" i="5"/>
  <c r="Z16" i="5" s="1"/>
  <c r="AF18" i="5"/>
  <c r="AJ16" i="5"/>
  <c r="AJ15" i="5" s="1"/>
  <c r="Y16" i="5"/>
  <c r="Y15" i="5" s="1"/>
  <c r="AA16" i="5"/>
  <c r="AA15" i="5" s="1"/>
  <c r="Y163" i="5"/>
  <c r="Y165" i="5" s="1"/>
  <c r="Y175" i="5" s="1"/>
  <c r="Y177" i="5" s="1"/>
  <c r="Y179" i="5" s="1"/>
  <c r="Q16" i="5"/>
  <c r="Q15" i="5" s="1"/>
  <c r="L165" i="5"/>
  <c r="L170" i="5" s="1"/>
  <c r="L172" i="5" s="1"/>
  <c r="AB165" i="5"/>
  <c r="AB170" i="5" s="1"/>
  <c r="AB172" i="5" s="1"/>
  <c r="AD16" i="5"/>
  <c r="AD15" i="5" s="1"/>
  <c r="L16" i="5"/>
  <c r="L15" i="5" s="1"/>
  <c r="AC163" i="5"/>
  <c r="AC165" i="5" s="1"/>
  <c r="AC175" i="5" s="1"/>
  <c r="AB16" i="5"/>
  <c r="AB15" i="5" s="1"/>
  <c r="P164" i="5"/>
  <c r="T16" i="5"/>
  <c r="W165" i="5"/>
  <c r="W167" i="5" s="1"/>
  <c r="W16" i="5"/>
  <c r="W15" i="5" s="1"/>
  <c r="Q163" i="5"/>
  <c r="P163" i="5" s="1"/>
  <c r="M16" i="5"/>
  <c r="M15" i="5" s="1"/>
  <c r="M165" i="5"/>
  <c r="M167" i="5" s="1"/>
  <c r="N16" i="5"/>
  <c r="N15" i="5" s="1"/>
  <c r="N163" i="5"/>
  <c r="N165" i="5" s="1"/>
  <c r="O165" i="5"/>
  <c r="O167" i="5" s="1"/>
  <c r="O16" i="5"/>
  <c r="O15" i="5" s="1"/>
  <c r="AE170" i="5"/>
  <c r="AE175" i="5"/>
  <c r="AE167" i="5"/>
  <c r="AA167" i="5"/>
  <c r="AD175" i="5" l="1"/>
  <c r="AG144" i="5"/>
  <c r="AI144" i="5" s="1"/>
  <c r="AG96" i="5"/>
  <c r="AI96" i="5" s="1"/>
  <c r="AG18" i="5"/>
  <c r="AI18" i="5" s="1"/>
  <c r="AA170" i="5"/>
  <c r="AA172" i="5" s="1"/>
  <c r="AM18" i="5"/>
  <c r="AM144" i="5"/>
  <c r="V164" i="5"/>
  <c r="AF164" i="5" s="1"/>
  <c r="AM164" i="5" s="1"/>
  <c r="U164" i="5"/>
  <c r="AG164" i="5" s="1"/>
  <c r="AI164" i="5" s="1"/>
  <c r="AM96" i="5"/>
  <c r="U95" i="5"/>
  <c r="S17" i="5"/>
  <c r="U17" i="5" s="1"/>
  <c r="AD167" i="5"/>
  <c r="AB175" i="5"/>
  <c r="AB167" i="5"/>
  <c r="L175" i="5"/>
  <c r="L177" i="5" s="1"/>
  <c r="L179" i="5" s="1"/>
  <c r="L167" i="5"/>
  <c r="Y167" i="5"/>
  <c r="Y170" i="5"/>
  <c r="Y172" i="5" s="1"/>
  <c r="T165" i="5"/>
  <c r="T15" i="5"/>
  <c r="AF95" i="5"/>
  <c r="V17" i="5"/>
  <c r="AF17" i="5" s="1"/>
  <c r="Z15" i="5"/>
  <c r="Z163" i="5"/>
  <c r="AC170" i="5"/>
  <c r="AC172" i="5" s="1"/>
  <c r="W170" i="5"/>
  <c r="W172" i="5" s="1"/>
  <c r="W175" i="5"/>
  <c r="AC167" i="5"/>
  <c r="Q165" i="5"/>
  <c r="Q170" i="5" s="1"/>
  <c r="Q172" i="5" s="1"/>
  <c r="M170" i="5"/>
  <c r="M172" i="5" s="1"/>
  <c r="P165" i="5"/>
  <c r="P170" i="5" s="1"/>
  <c r="P172" i="5" s="1"/>
  <c r="M175" i="5"/>
  <c r="M177" i="5" s="1"/>
  <c r="M179" i="5" s="1"/>
  <c r="O175" i="5"/>
  <c r="O177" i="5" s="1"/>
  <c r="O179" i="5" s="1"/>
  <c r="O170" i="5"/>
  <c r="O172" i="5" s="1"/>
  <c r="N175" i="5"/>
  <c r="N177" i="5" s="1"/>
  <c r="N179" i="5" s="1"/>
  <c r="N170" i="5"/>
  <c r="N172" i="5" s="1"/>
  <c r="N167" i="5"/>
  <c r="AG95" i="5" l="1"/>
  <c r="AI95" i="5" s="1"/>
  <c r="AM17" i="5"/>
  <c r="AG17" i="5"/>
  <c r="AI17" i="5" s="1"/>
  <c r="AM95" i="5"/>
  <c r="S163" i="5"/>
  <c r="S16" i="5"/>
  <c r="T170" i="5"/>
  <c r="T167" i="5"/>
  <c r="T175" i="5"/>
  <c r="V163" i="5"/>
  <c r="V165" i="5" s="1"/>
  <c r="V16" i="5"/>
  <c r="Z165" i="5"/>
  <c r="Q167" i="5"/>
  <c r="Q175" i="5"/>
  <c r="P175" i="5" s="1"/>
  <c r="P177" i="5" s="1"/>
  <c r="P179" i="5" s="1"/>
  <c r="P167" i="5"/>
  <c r="S15" i="5" l="1"/>
  <c r="U16" i="5"/>
  <c r="S165" i="5"/>
  <c r="U163" i="5"/>
  <c r="T172" i="5"/>
  <c r="V15" i="5"/>
  <c r="AF15" i="5" s="1"/>
  <c r="AF16" i="5"/>
  <c r="V167" i="5"/>
  <c r="V175" i="5"/>
  <c r="V170" i="5"/>
  <c r="V172" i="5" s="1"/>
  <c r="AF163" i="5"/>
  <c r="Z170" i="5"/>
  <c r="AF165" i="5"/>
  <c r="Z167" i="5"/>
  <c r="Z175" i="5"/>
  <c r="Q177" i="5"/>
  <c r="Q179" i="5" s="1"/>
  <c r="AG163" i="5" l="1"/>
  <c r="AI163" i="5" s="1"/>
  <c r="AG16" i="5"/>
  <c r="AI16" i="5" s="1"/>
  <c r="AM165" i="5"/>
  <c r="AM16" i="5"/>
  <c r="U15" i="5"/>
  <c r="AG15" i="5" s="1"/>
  <c r="AI15" i="5" s="1"/>
  <c r="AM15" i="5"/>
  <c r="AM163" i="5"/>
  <c r="S175" i="5"/>
  <c r="S167" i="5"/>
  <c r="S170" i="5"/>
  <c r="U165" i="5"/>
  <c r="AG165" i="5" s="1"/>
  <c r="AI165" i="5" s="1"/>
  <c r="AF167" i="5"/>
  <c r="Z177" i="5"/>
  <c r="AF175" i="5"/>
  <c r="Z172" i="5"/>
  <c r="AF172" i="5" s="1"/>
  <c r="AF170" i="5"/>
  <c r="T48" i="2"/>
  <c r="S48" i="2"/>
  <c r="R48" i="2"/>
  <c r="Q48" i="2"/>
  <c r="L48" i="2"/>
  <c r="K48" i="2"/>
  <c r="I48" i="2"/>
  <c r="H48" i="2"/>
  <c r="E48" i="2"/>
  <c r="T19" i="2"/>
  <c r="S19" i="2"/>
  <c r="R19" i="2"/>
  <c r="Q19" i="2"/>
  <c r="L19" i="2"/>
  <c r="K19" i="2"/>
  <c r="I19" i="2"/>
  <c r="H19" i="2"/>
  <c r="E19" i="2"/>
  <c r="D19" i="2"/>
  <c r="D48" i="2"/>
  <c r="D87" i="2"/>
  <c r="D59" i="2"/>
  <c r="AM170" i="5" l="1"/>
  <c r="U167" i="5"/>
  <c r="AG167" i="5" s="1"/>
  <c r="AI167" i="5" s="1"/>
  <c r="AM167" i="5"/>
  <c r="U175" i="5"/>
  <c r="AG175" i="5" s="1"/>
  <c r="AI175" i="5" s="1"/>
  <c r="AM175" i="5"/>
  <c r="S172" i="5"/>
  <c r="U170" i="5"/>
  <c r="AG170" i="5" s="1"/>
  <c r="AI170" i="5" s="1"/>
  <c r="Z179" i="5"/>
  <c r="U19" i="2"/>
  <c r="AB19" i="2" s="1"/>
  <c r="J19" i="2"/>
  <c r="J48" i="2"/>
  <c r="U48" i="2"/>
  <c r="AB48" i="2" s="1"/>
  <c r="K14" i="2"/>
  <c r="I21" i="2"/>
  <c r="R21" i="2"/>
  <c r="I26" i="2"/>
  <c r="R26" i="2"/>
  <c r="I31" i="2"/>
  <c r="R31" i="2"/>
  <c r="K38" i="2"/>
  <c r="S38" i="2"/>
  <c r="E50" i="2"/>
  <c r="L50" i="2"/>
  <c r="T50" i="2"/>
  <c r="S14" i="2"/>
  <c r="E14" i="2"/>
  <c r="L14" i="2"/>
  <c r="T14" i="2"/>
  <c r="E87" i="2"/>
  <c r="L87" i="2"/>
  <c r="T87" i="2"/>
  <c r="S71" i="2"/>
  <c r="E79" i="2"/>
  <c r="L79" i="2"/>
  <c r="T79" i="2"/>
  <c r="I82" i="2"/>
  <c r="R82" i="2"/>
  <c r="H87" i="2"/>
  <c r="Q87" i="2"/>
  <c r="D71" i="2"/>
  <c r="I14" i="2"/>
  <c r="R14" i="2"/>
  <c r="H21" i="2"/>
  <c r="Q21" i="2"/>
  <c r="H26" i="2"/>
  <c r="Q26" i="2"/>
  <c r="H31" i="2"/>
  <c r="Q31" i="2"/>
  <c r="I38" i="2"/>
  <c r="R38" i="2"/>
  <c r="K50" i="2"/>
  <c r="S50" i="2"/>
  <c r="I59" i="2"/>
  <c r="R59" i="2"/>
  <c r="E64" i="2"/>
  <c r="L64" i="2"/>
  <c r="T64" i="2"/>
  <c r="E71" i="2"/>
  <c r="L71" i="2"/>
  <c r="T71" i="2"/>
  <c r="H79" i="2"/>
  <c r="Q79" i="2"/>
  <c r="K82" i="2"/>
  <c r="S82" i="2"/>
  <c r="I87" i="2"/>
  <c r="R87" i="2"/>
  <c r="H14" i="2"/>
  <c r="Q14" i="2"/>
  <c r="E59" i="2"/>
  <c r="K59" i="2"/>
  <c r="S59" i="2"/>
  <c r="H64" i="2"/>
  <c r="Q64" i="2"/>
  <c r="Q71" i="2"/>
  <c r="I79" i="2"/>
  <c r="R79" i="2"/>
  <c r="E82" i="2"/>
  <c r="L82" i="2"/>
  <c r="T82" i="2"/>
  <c r="K87" i="2"/>
  <c r="S87" i="2"/>
  <c r="D38" i="2"/>
  <c r="D82" i="2"/>
  <c r="D31" i="2"/>
  <c r="D50" i="2"/>
  <c r="L21" i="2"/>
  <c r="T21" i="2"/>
  <c r="E26" i="2"/>
  <c r="L26" i="2"/>
  <c r="T26" i="2"/>
  <c r="E31" i="2"/>
  <c r="L31" i="2"/>
  <c r="T31" i="2"/>
  <c r="H38" i="2"/>
  <c r="Q38" i="2"/>
  <c r="I50" i="2"/>
  <c r="R50" i="2"/>
  <c r="H59" i="2"/>
  <c r="Q59" i="2"/>
  <c r="K64" i="2"/>
  <c r="S64" i="2"/>
  <c r="D14" i="2"/>
  <c r="D21" i="2"/>
  <c r="D64" i="2"/>
  <c r="D58" i="2" s="1"/>
  <c r="D79" i="2"/>
  <c r="D26" i="2"/>
  <c r="E21" i="2"/>
  <c r="K21" i="2"/>
  <c r="S21" i="2"/>
  <c r="K26" i="2"/>
  <c r="S26" i="2"/>
  <c r="K31" i="2"/>
  <c r="S31" i="2"/>
  <c r="E38" i="2"/>
  <c r="L38" i="2"/>
  <c r="T38" i="2"/>
  <c r="H50" i="2"/>
  <c r="Q50" i="2"/>
  <c r="L59" i="2"/>
  <c r="L58" i="2" s="1"/>
  <c r="T59" i="2"/>
  <c r="I64" i="2"/>
  <c r="R64" i="2"/>
  <c r="I71" i="2"/>
  <c r="R71" i="2"/>
  <c r="K79" i="2"/>
  <c r="S79" i="2"/>
  <c r="H82" i="2"/>
  <c r="Q82" i="2"/>
  <c r="Q13" i="2" l="1"/>
  <c r="T58" i="2"/>
  <c r="U172" i="5"/>
  <c r="AG172" i="5" s="1"/>
  <c r="AI172" i="5" s="1"/>
  <c r="AM172" i="5"/>
  <c r="F19" i="2"/>
  <c r="V19" i="2"/>
  <c r="X19" i="2" s="1"/>
  <c r="F48" i="2"/>
  <c r="V48" i="2"/>
  <c r="X48" i="2" s="1"/>
  <c r="U79" i="2"/>
  <c r="AB79" i="2" s="1"/>
  <c r="U59" i="2"/>
  <c r="AB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U26" i="2"/>
  <c r="AB26" i="2" s="1"/>
  <c r="U82" i="2"/>
  <c r="AB82" i="2" s="1"/>
  <c r="U50" i="2"/>
  <c r="AB50" i="2" s="1"/>
  <c r="U71" i="2"/>
  <c r="AB71" i="2" s="1"/>
  <c r="U38" i="2"/>
  <c r="AB38" i="2" s="1"/>
  <c r="U14" i="2"/>
  <c r="AB14" i="2" s="1"/>
  <c r="J79" i="2"/>
  <c r="J26" i="2"/>
  <c r="U31" i="2"/>
  <c r="AB31" i="2" s="1"/>
  <c r="U21" i="2"/>
  <c r="AB21" i="2" s="1"/>
  <c r="U64" i="2"/>
  <c r="AB64" i="2" s="1"/>
  <c r="U87" i="2"/>
  <c r="AB87" i="2" s="1"/>
  <c r="K13" i="2"/>
  <c r="T13" i="2"/>
  <c r="S13" i="2"/>
  <c r="R25" i="2"/>
  <c r="Q70" i="2"/>
  <c r="Q69" i="2" s="1"/>
  <c r="R70" i="2"/>
  <c r="R69" i="2" s="1"/>
  <c r="I25" i="2"/>
  <c r="I13" i="2"/>
  <c r="I70" i="2"/>
  <c r="I69" i="2" s="1"/>
  <c r="E13" i="2"/>
  <c r="I58" i="2"/>
  <c r="S58" i="2"/>
  <c r="R13" i="2"/>
  <c r="H70" i="2"/>
  <c r="L13" i="2"/>
  <c r="S70" i="2"/>
  <c r="S69" i="2" s="1"/>
  <c r="R58" i="2"/>
  <c r="K58" i="2"/>
  <c r="E58" i="2"/>
  <c r="K70" i="2"/>
  <c r="D25" i="2"/>
  <c r="D13" i="2"/>
  <c r="H58" i="2"/>
  <c r="H25" i="2"/>
  <c r="D70" i="2"/>
  <c r="D69" i="2" s="1"/>
  <c r="Q58" i="2"/>
  <c r="Q25" i="2"/>
  <c r="T70" i="2"/>
  <c r="T69" i="2" s="1"/>
  <c r="K25" i="2"/>
  <c r="E70" i="2"/>
  <c r="E69" i="2" s="1"/>
  <c r="L70" i="2"/>
  <c r="L69" i="2" s="1"/>
  <c r="L25" i="2"/>
  <c r="T25" i="2"/>
  <c r="S25" i="2"/>
  <c r="E25" i="2"/>
  <c r="F79" i="2" l="1"/>
  <c r="V79" i="2"/>
  <c r="X79" i="2" s="1"/>
  <c r="F71" i="2"/>
  <c r="V71" i="2"/>
  <c r="X71" i="2" s="1"/>
  <c r="V82" i="2"/>
  <c r="X82" i="2" s="1"/>
  <c r="F26" i="2"/>
  <c r="V26" i="2"/>
  <c r="X26" i="2" s="1"/>
  <c r="F64" i="2"/>
  <c r="V64" i="2"/>
  <c r="X64" i="2" s="1"/>
  <c r="F14" i="2"/>
  <c r="V14" i="2"/>
  <c r="X14" i="2" s="1"/>
  <c r="F87" i="2"/>
  <c r="V87" i="2"/>
  <c r="X87" i="2" s="1"/>
  <c r="F31" i="2"/>
  <c r="V31" i="2"/>
  <c r="X31" i="2" s="1"/>
  <c r="F59" i="2"/>
  <c r="V59" i="2"/>
  <c r="X59" i="2" s="1"/>
  <c r="F21" i="2"/>
  <c r="V21" i="2"/>
  <c r="X21" i="2" s="1"/>
  <c r="F38" i="2"/>
  <c r="V38" i="2"/>
  <c r="X38" i="2" s="1"/>
  <c r="F50" i="2"/>
  <c r="V50" i="2"/>
  <c r="X50" i="2" s="1"/>
  <c r="H69" i="2"/>
  <c r="J69" i="2" s="1"/>
  <c r="J70" i="2"/>
  <c r="F70" i="2" s="1"/>
  <c r="J13" i="2"/>
  <c r="F13" i="2" s="1"/>
  <c r="J58" i="2"/>
  <c r="K69" i="2"/>
  <c r="U69" i="2" s="1"/>
  <c r="U70" i="2"/>
  <c r="AB70" i="2" s="1"/>
  <c r="U58" i="2"/>
  <c r="AB58" i="2" s="1"/>
  <c r="J25" i="2"/>
  <c r="U13" i="2"/>
  <c r="AB13" i="2" s="1"/>
  <c r="U25" i="2"/>
  <c r="AB25" i="2" s="1"/>
  <c r="L12" i="2"/>
  <c r="L11" i="2" s="1"/>
  <c r="L10" i="2" s="1"/>
  <c r="W176" i="5" s="1"/>
  <c r="W177" i="5" s="1"/>
  <c r="W179" i="5" s="1"/>
  <c r="T12" i="2"/>
  <c r="T11" i="2" s="1"/>
  <c r="T10" i="2" s="1"/>
  <c r="R12" i="2"/>
  <c r="R11" i="2" s="1"/>
  <c r="R10" i="2" s="1"/>
  <c r="AC176" i="5" s="1"/>
  <c r="AC177" i="5" s="1"/>
  <c r="AC179" i="5" s="1"/>
  <c r="I12" i="2"/>
  <c r="I11" i="2" s="1"/>
  <c r="I10" i="2" s="1"/>
  <c r="S12" i="2"/>
  <c r="S11" i="2" s="1"/>
  <c r="S10" i="2" s="1"/>
  <c r="AD176" i="5" s="1"/>
  <c r="AD177" i="5" s="1"/>
  <c r="AD179" i="5" s="1"/>
  <c r="H12" i="2"/>
  <c r="E12" i="2"/>
  <c r="E11" i="2" s="1"/>
  <c r="D12" i="2"/>
  <c r="D11" i="2" s="1"/>
  <c r="K12" i="2"/>
  <c r="Q12" i="2"/>
  <c r="Q11" i="2" s="1"/>
  <c r="Q10" i="2" s="1"/>
  <c r="AB176" i="5" s="1"/>
  <c r="AB177" i="5" s="1"/>
  <c r="AB179" i="5" s="1"/>
  <c r="T176" i="5" l="1"/>
  <c r="T177" i="5" s="1"/>
  <c r="T179" i="5" s="1"/>
  <c r="AB69" i="2"/>
  <c r="V69" i="2"/>
  <c r="X69" i="2" s="1"/>
  <c r="F25" i="2"/>
  <c r="V25" i="2"/>
  <c r="X25" i="2" s="1"/>
  <c r="F58" i="2"/>
  <c r="V58" i="2"/>
  <c r="X58" i="2" s="1"/>
  <c r="V13" i="2"/>
  <c r="X13" i="2" s="1"/>
  <c r="V70" i="2"/>
  <c r="X70" i="2" s="1"/>
  <c r="K11" i="2"/>
  <c r="U12" i="2"/>
  <c r="AB12" i="2" s="1"/>
  <c r="H11" i="2"/>
  <c r="H10" i="2" s="1"/>
  <c r="S176" i="5" s="1"/>
  <c r="J12" i="2"/>
  <c r="F69" i="2"/>
  <c r="U176" i="5" l="1"/>
  <c r="S177" i="5"/>
  <c r="U11" i="2"/>
  <c r="K10" i="2"/>
  <c r="V176" i="5" s="1"/>
  <c r="F12" i="2"/>
  <c r="V12" i="2"/>
  <c r="X12" i="2" s="1"/>
  <c r="J11" i="2"/>
  <c r="J10" i="2" s="1"/>
  <c r="U10" i="2" l="1"/>
  <c r="AB10" i="2" s="1"/>
  <c r="AB11" i="2"/>
  <c r="AF176" i="5"/>
  <c r="V177" i="5"/>
  <c r="S179" i="5"/>
  <c r="U179" i="5" s="1"/>
  <c r="U177" i="5"/>
  <c r="V11" i="2"/>
  <c r="F10" i="2"/>
  <c r="F11" i="2"/>
  <c r="AG176" i="5" l="1"/>
  <c r="AI176" i="5" s="1"/>
  <c r="AM176" i="5"/>
  <c r="AF179" i="5"/>
  <c r="AF177" i="5"/>
  <c r="X11" i="2"/>
  <c r="X10" i="2" s="1"/>
  <c r="V10" i="2"/>
  <c r="AG179" i="5" l="1"/>
  <c r="AI179" i="5" s="1"/>
  <c r="AM179" i="5"/>
  <c r="AG177" i="5"/>
  <c r="AI177" i="5" s="1"/>
  <c r="AM177" i="5"/>
</calcChain>
</file>

<file path=xl/sharedStrings.xml><?xml version="1.0" encoding="utf-8"?>
<sst xmlns="http://schemas.openxmlformats.org/spreadsheetml/2006/main" count="2146" uniqueCount="629">
  <si>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</si>
  <si>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</si>
  <si>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</si>
  <si>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</si>
  <si>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</si>
  <si>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</si>
  <si>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</si>
  <si>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</si>
  <si>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</si>
  <si>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</si>
  <si>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</si>
  <si>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</si>
  <si>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</si>
  <si>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</si>
  <si>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</si>
  <si>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</si>
  <si>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</si>
  <si>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</si>
  <si>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</si>
  <si>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</si>
  <si>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</si>
  <si>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</si>
  <si>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</si>
  <si>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</si>
  <si>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</si>
  <si>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</si>
  <si>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</si>
  <si>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</si>
  <si>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</si>
  <si>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</si>
  <si>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</si>
  <si>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</si>
  <si>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</si>
  <si>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</si>
  <si>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</si>
  <si>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</si>
  <si>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</si>
  <si>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</si>
  <si>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</si>
  <si>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</si>
  <si>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</si>
  <si>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</si>
  <si>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</si>
  <si>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</si>
  <si>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</si>
  <si>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</si>
  <si>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</si>
  <si>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</si>
  <si>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</si>
  <si>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</si>
  <si>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</si>
  <si>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</si>
  <si>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</si>
  <si>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</si>
  <si>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</si>
  <si>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</si>
  <si>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</si>
  <si>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</si>
  <si>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</si>
  <si>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</si>
  <si>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</si>
  <si>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</si>
  <si>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</si>
  <si>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</si>
  <si>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</si>
  <si>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</si>
  <si>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</si>
  <si>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</si>
  <si>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</si>
  <si>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</si>
  <si>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</si>
  <si>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</si>
  <si>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</si>
  <si>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</si>
  <si>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</si>
  <si>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</si>
  <si>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</si>
  <si>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</si>
  <si>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</si>
  <si>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</si>
  <si>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</si>
  <si>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</si>
  <si>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</si>
  <si>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</si>
  <si>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</si>
  <si>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</si>
  <si>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</si>
  <si>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</si>
  <si>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</si>
  <si>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</si>
  <si>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</si>
  <si>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</si>
  <si>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</si>
  <si>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</si>
  <si>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</si>
  <si>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</si>
  <si>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</si>
  <si>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</si>
  <si>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</si>
  <si>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</si>
  <si>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</si>
  <si>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</si>
  <si>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</si>
  <si>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</si>
  <si>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</si>
  <si>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</si>
  <si>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</si>
  <si>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</si>
  <si>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</si>
  <si>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</si>
  <si>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</si>
  <si>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</si>
  <si>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</si>
  <si>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</si>
  <si>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</si>
  <si>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</si>
  <si>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</si>
  <si>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</si>
  <si>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</si>
  <si>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</si>
  <si>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</si>
  <si>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</si>
  <si>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</si>
  <si>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</si>
  <si>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</si>
  <si>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</si>
  <si>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</si>
  <si>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</si>
  <si>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</si>
  <si>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</si>
  <si>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</si>
  <si>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</si>
  <si>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</si>
  <si>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</si>
  <si>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</si>
  <si>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</si>
  <si>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</si>
  <si>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</si>
  <si>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</si>
  <si>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</si>
  <si>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</si>
  <si>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</si>
  <si>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</si>
  <si>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</si>
  <si>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</si>
  <si>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</si>
  <si>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</si>
  <si>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</si>
  <si>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</si>
  <si>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</si>
  <si>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</si>
  <si>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</si>
  <si>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</si>
  <si>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</si>
  <si>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</si>
  <si>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</si>
  <si>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</si>
  <si>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</si>
  <si>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</si>
  <si>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</si>
  <si>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</si>
  <si>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</si>
  <si>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</si>
  <si>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</si>
  <si>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</si>
  <si>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</si>
  <si>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</si>
  <si>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</si>
  <si>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</si>
  <si>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</si>
  <si>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</si>
  <si>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</si>
  <si>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</si>
  <si>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</si>
  <si>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</si>
  <si>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</si>
  <si>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</si>
  <si>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</si>
  <si>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</si>
  <si>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</si>
  <si>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</si>
  <si>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</si>
  <si>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</si>
  <si>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</si>
  <si>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</si>
  <si>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</si>
  <si>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</si>
  <si>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</si>
  <si>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</si>
  <si>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</si>
  <si>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</si>
  <si>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</si>
  <si>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</si>
  <si>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</si>
  <si>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</si>
  <si>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</si>
  <si>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</si>
  <si>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</si>
  <si>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</si>
  <si>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</si>
  <si>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</si>
  <si>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</si>
  <si>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</si>
  <si>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</si>
  <si>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</si>
  <si>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</si>
  <si>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</si>
  <si>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</si>
  <si>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</si>
  <si>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</si>
  <si>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</si>
  <si>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</si>
  <si>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</si>
  <si>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</si>
  <si>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</si>
  <si>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</si>
  <si>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</si>
  <si>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</si>
  <si>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</si>
  <si>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</si>
  <si>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</si>
  <si>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</si>
  <si>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</si>
  <si>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</si>
  <si>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</si>
  <si>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</si>
  <si>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</si>
  <si>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</si>
  <si>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</si>
  <si>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</si>
  <si>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</si>
  <si>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</si>
  <si>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</si>
  <si>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</si>
  <si>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</si>
  <si>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</si>
  <si>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</si>
  <si>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</si>
  <si>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</si>
  <si>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</si>
  <si>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</si>
  <si>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</si>
  <si>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</si>
  <si>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</si>
  <si>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</si>
  <si>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</si>
  <si>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</si>
  <si>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</si>
  <si>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</si>
  <si>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</si>
  <si>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</si>
  <si>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</si>
  <si>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</si>
  <si>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</si>
  <si>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</si>
  <si>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</si>
  <si>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</si>
  <si>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</si>
  <si>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</si>
  <si>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</si>
  <si>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</si>
  <si>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</si>
  <si>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</si>
  <si>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</si>
  <si>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</si>
  <si>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</si>
  <si>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</si>
  <si>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</si>
  <si>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</si>
  <si>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</si>
  <si>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</si>
  <si>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</si>
  <si>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</si>
  <si>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</si>
  <si>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</si>
  <si>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</si>
  <si>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</si>
  <si>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</si>
  <si>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</si>
  <si>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</si>
  <si>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</si>
  <si>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</si>
  <si>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</si>
  <si>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</si>
  <si>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</si>
  <si>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</si>
  <si>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</si>
  <si>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</si>
  <si>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</si>
  <si>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</si>
  <si>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</si>
  <si>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</si>
  <si>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</si>
  <si>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</si>
  <si>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</si>
  <si>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</si>
  <si>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</si>
  <si>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</si>
  <si>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</si>
  <si>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</si>
  <si>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</si>
  <si>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</si>
  <si>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</si>
  <si>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</si>
  <si>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</si>
  <si>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</si>
  <si>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</si>
  <si>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</si>
  <si>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</si>
  <si>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</si>
  <si>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</si>
  <si>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</si>
  <si>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</si>
  <si>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</si>
  <si>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</si>
  <si>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</si>
  <si>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</si>
  <si>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</si>
  <si>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</si>
  <si>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</si>
  <si>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</si>
  <si>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</si>
  <si>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</si>
  <si>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</si>
  <si>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</si>
  <si>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</si>
  <si>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</si>
  <si>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</si>
  <si>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</si>
  <si>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</si>
  <si>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</si>
  <si>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</si>
  <si>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</si>
  <si>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</si>
  <si>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</si>
  <si>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</si>
  <si>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</si>
  <si>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</si>
  <si>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</si>
  <si>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</si>
  <si>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</si>
  <si>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</si>
  <si>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</si>
  <si>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</si>
  <si>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</si>
  <si>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</si>
  <si>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</si>
  <si>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</si>
  <si>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</si>
  <si>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</si>
  <si>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</si>
  <si>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</si>
  <si>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</si>
  <si>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</si>
  <si>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</si>
  <si>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</si>
  <si>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</si>
  <si>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</si>
  <si>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</si>
  <si>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</si>
  <si>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</si>
  <si>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</si>
  <si>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</si>
  <si>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</si>
  <si>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</si>
  <si>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</si>
  <si>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</si>
  <si>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</si>
  <si>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</si>
  <si>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</si>
  <si>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</si>
  <si>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</si>
  <si>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</si>
  <si>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</si>
  <si>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</si>
  <si>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</si>
  <si>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</si>
  <si>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</si>
  <si>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</si>
  <si>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</si>
  <si>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</si>
  <si>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</si>
  <si>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</si>
  <si>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</si>
  <si>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</si>
  <si>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</si>
  <si>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</si>
  <si>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</si>
  <si>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</si>
  <si>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</si>
  <si>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</si>
  <si>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</si>
  <si>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</si>
  <si>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</si>
  <si>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</si>
  <si>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</si>
  <si>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</si>
  <si>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</si>
  <si>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</si>
  <si>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</si>
  <si>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</si>
  <si>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</si>
  <si>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</si>
  <si>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</si>
  <si>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</si>
  <si>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</si>
  <si>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</si>
  <si>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</si>
  <si>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</si>
  <si>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</si>
  <si>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</si>
  <si>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</si>
  <si>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</si>
  <si>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</si>
  <si>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</si>
  <si>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</si>
  <si>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</si>
  <si>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</si>
  <si>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</si>
  <si>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</si>
  <si>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</si>
  <si>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</si>
  <si>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</si>
  <si>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</si>
  <si>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</si>
  <si>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</si>
  <si>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</si>
  <si>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</si>
  <si>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</si>
  <si>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</si>
  <si>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</si>
  <si>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</si>
  <si>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</si>
  <si>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</si>
  <si>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</si>
  <si>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</si>
  <si>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</si>
  <si>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</si>
  <si>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</si>
  <si>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</si>
  <si>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</si>
  <si>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</si>
  <si>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</si>
  <si>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</si>
  <si>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</si>
  <si>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</si>
  <si>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</si>
  <si>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</si>
  <si>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</si>
  <si>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</si>
  <si>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</si>
  <si>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</si>
  <si>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</si>
  <si>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</si>
  <si>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</si>
  <si>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</si>
  <si>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</si>
  <si>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</si>
  <si>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</si>
  <si>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</si>
  <si>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</si>
  <si>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</si>
  <si>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</si>
  <si>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</si>
  <si>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</si>
  <si>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</si>
  <si>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</si>
  <si>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</si>
  <si>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</si>
  <si>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</si>
  <si>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</si>
  <si>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</si>
  <si>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</si>
  <si>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</si>
  <si>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</si>
  <si>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</si>
  <si>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</si>
  <si>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</si>
  <si>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</si>
  <si>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</si>
  <si>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</si>
  <si>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</si>
  <si>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</si>
  <si>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</si>
  <si>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</si>
  <si>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</si>
  <si>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</si>
  <si>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</si>
  <si>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</si>
  <si>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</si>
  <si>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</si>
  <si>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</si>
  <si>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</si>
  <si>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</si>
  <si>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</si>
  <si>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</si>
  <si>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</si>
  <si>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</si>
  <si>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</si>
  <si>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</si>
  <si>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</si>
  <si>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</si>
  <si>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</si>
  <si>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</si>
  <si>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</si>
  <si>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</si>
  <si>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</si>
  <si>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</si>
  <si>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</si>
  <si>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</si>
  <si>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</si>
  <si>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</si>
  <si>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</si>
  <si>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</si>
  <si>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</si>
  <si>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</si>
  <si>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</si>
  <si>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</si>
  <si>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</si>
  <si>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</si>
  <si>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</si>
  <si>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</si>
  <si>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</si>
  <si>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</si>
  <si>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</si>
  <si>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</si>
  <si>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</si>
  <si>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</si>
  <si>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</si>
  <si>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</si>
  <si>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</si>
  <si>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</si>
  <si>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</si>
  <si>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</si>
  <si>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</si>
  <si>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</si>
  <si>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</si>
  <si>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</si>
  <si>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</si>
  <si>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</si>
  <si>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</si>
  <si>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</si>
  <si>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</si>
  <si>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</si>
  <si>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</si>
  <si>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</si>
  <si>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</si>
  <si>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</si>
  <si>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</si>
  <si>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</si>
  <si>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</si>
  <si>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</si>
  <si>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</si>
  <si>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</si>
  <si>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</si>
  <si>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</si>
  <si>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</si>
  <si>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</si>
  <si>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</si>
  <si>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</si>
  <si>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</si>
  <si>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</si>
  <si>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</si>
  <si>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</si>
  <si>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</si>
  <si>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</si>
  <si>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</si>
  <si>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</si>
  <si>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</si>
  <si>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551 - Pomoći iz inozemstva</t>
  </si>
  <si>
    <t>Pomoći iz inozemstva</t>
  </si>
  <si>
    <t>Proračuni-drugi nivoi, za posebne ( i / ili ugovorene ) namjene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</si>
  <si>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</si>
  <si>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</si>
  <si>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sufinanciranje - UPLATE RODITELJA</t>
  </si>
  <si>
    <t>Materijal i sirovine - NAMIRNICE</t>
  </si>
  <si>
    <t>Intelektualne i osobne usluge  (zbor i pedagog )</t>
  </si>
  <si>
    <t xml:space="preserve">Uredski materijal i ostali materijalni rashodi </t>
  </si>
  <si>
    <t>Uredski materijal i ostali materijalni rashodi - KARNEVAL</t>
  </si>
  <si>
    <t>ukupno Grad _samo 111 i vlastitI</t>
  </si>
  <si>
    <t>29=10+22</t>
  </si>
  <si>
    <t>samo 111 + uk.vlast</t>
  </si>
  <si>
    <t>19 = 1 + 13</t>
  </si>
  <si>
    <t>Uredski materijal i ostali materijalni rashodi-DIDAKTIKA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</si>
  <si>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</si>
  <si>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</si>
  <si>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</si>
  <si>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</si>
  <si>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</si>
  <si>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</si>
  <si>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Rashidi za usluge</t>
  </si>
  <si>
    <t>Ostali financijski rashodi</t>
  </si>
  <si>
    <t>Rashodi za nabavu proizvedene dugotrajne imovine</t>
  </si>
  <si>
    <t>Postrojenje i oprema</t>
  </si>
  <si>
    <t>Knjige,umjetnička djela i ostale izložbene vrijednosti</t>
  </si>
  <si>
    <t>Rashodi za usluge</t>
  </si>
  <si>
    <t>T.D.V.-G.I.I. NARIDOLA</t>
  </si>
  <si>
    <t xml:space="preserve">311 - Vlastiti prihodi - uplate roditelja i osoblja </t>
  </si>
  <si>
    <t xml:space="preserve">Doprinosi za mirovinsko osiguranje </t>
  </si>
  <si>
    <t>ukupno tropkovi</t>
  </si>
  <si>
    <t>Usluge telefona, pošte i prijevoza(IZETI DJECE)</t>
  </si>
  <si>
    <t>Sitni inventar -DIDAKTIKA</t>
  </si>
  <si>
    <t xml:space="preserve">Pristojbe i naknade 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</si>
  <si>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</si>
  <si>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A103502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</si>
  <si>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</t>
    </r>
    <r>
      <rPr>
        <b/>
        <sz val="10.5"/>
        <color rgb="FFFF0000"/>
        <rFont val="Arial Narrow"/>
        <family val="2"/>
        <charset val="238"/>
      </rPr>
      <t xml:space="preserve">NAC.MANJINE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</si>
  <si>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A103504   </t>
    </r>
    <r>
      <rPr>
        <b/>
        <sz val="10.5"/>
        <color rgb="FFFF0000"/>
        <rFont val="Arial Narrow"/>
        <family val="2"/>
        <charset val="238"/>
      </rPr>
      <t xml:space="preserve"> PREDŠKOLA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</si>
  <si>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tekuće pomoći od izvanproračunskih korisnika </t>
  </si>
  <si>
    <t>63414</t>
  </si>
  <si>
    <t>Tekuće pomoći od HZZ-a</t>
  </si>
  <si>
    <t>Postrojenja i oprema</t>
  </si>
  <si>
    <r>
      <t xml:space="preserve">Aktivnost:A103210 </t>
    </r>
    <r>
      <rPr>
        <b/>
        <sz val="10.5"/>
        <color rgb="FFFF0000"/>
        <rFont val="Arial Narrow"/>
        <family val="2"/>
        <charset val="238"/>
      </rPr>
      <t xml:space="preserve"> SUBV SMJEŠT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</si>
  <si>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Intelektualne i osobne usluge </t>
  </si>
  <si>
    <t xml:space="preserve">Oprema </t>
  </si>
  <si>
    <t>Ugovor o djelu  - ZBOR /LIKOVNA RADIONICA</t>
  </si>
  <si>
    <r>
      <t xml:space="preserve">Aktivnost:A102701  </t>
    </r>
    <r>
      <rPr>
        <b/>
        <sz val="10.5"/>
        <color rgb="FFFF0000"/>
        <rFont val="Arial Narrow"/>
        <family val="2"/>
        <charset val="238"/>
      </rPr>
      <t>KULT.-ZABAVNE MANIFESTACIJE</t>
    </r>
  </si>
  <si>
    <t>Aktivnost:A102501  ODG.-OBRAZ.AKTIVNOSTI</t>
  </si>
  <si>
    <t>Materijal i sirovine   - SV.NIKOLA, paketići</t>
  </si>
  <si>
    <r>
      <t>Aktivnost: A103513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 xml:space="preserve"> POMOĆNICI ZA DJECU S TEŠKOĆAMA</t>
    </r>
    <r>
      <rPr>
        <sz val="9"/>
        <color rgb="FF3048C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>U RAZVOJU</t>
    </r>
  </si>
  <si>
    <r>
      <t xml:space="preserve">Aktivnost:  K103503  </t>
    </r>
    <r>
      <rPr>
        <b/>
        <sz val="10.5"/>
        <color rgb="FFFF0000"/>
        <rFont val="Arial Narrow"/>
        <family val="2"/>
        <charset val="238"/>
      </rPr>
      <t xml:space="preserve"> 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</si>
  <si>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PROJEKCIJA 2023</t>
  </si>
  <si>
    <r>
      <t>Aktivnost: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</si>
  <si>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PROJEKCIJA 2024</t>
  </si>
  <si>
    <t>611 - Tekuće donacije od neprofitnih organizacija</t>
  </si>
  <si>
    <t>Tekuće donacije</t>
  </si>
  <si>
    <t>Razdjel: 7 UPRAVNI ODJEL ZA DRUŠTVENE DJELATNOSTI                                               Glava: 02 DJEČJI VRTIĆI                                                                    PROGRAM: 1035      DJELATNOSTI       USTANOVA U PREDŠKOLSTVU                                                                                                                                                                                                                 PRORAČUNSKI KORISNIK 34522: T.D.V.-G.I.I. NARIDOLA                                                                                      Funk.klas.: 09 Obrazovanje                                                                                              Izvor: 111,112,311,521,531,551,611 i 821</t>
  </si>
  <si>
    <t xml:space="preserve">2.IZMJENE I DOPUNE FINANCIJSKOG  PLANA ZA 2022.godinu </t>
  </si>
  <si>
    <t>Ulaganje u računalne programe</t>
  </si>
  <si>
    <t>2.IZMJENE I DOPUNE FINANCIJSKOG  PLANA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</si>
</sst>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9"/>
      <name val="Arial Narrow"/>
      <family val="2"/>
      <charset val="238"/>
    </font>
    <font>
      <i/>
      <sz val="10.5"/>
      <color rgb="FF3048C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3048C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  <xf numFmtId="3" fontId="32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7" fillId="5" borderId="4" xfId="0" applyNumberFormat="1" applyFont="1" applyFill="1" applyBorder="1" applyAlignment="1">
      <alignment horizontal="right" vertical="center"/>
    </xf>
    <xf numFmtId="3" fontId="47" fillId="5" borderId="0" xfId="0" applyNumberFormat="1" applyFont="1" applyFill="1" applyAlignment="1">
      <alignment vertical="center"/>
    </xf>
    <xf numFmtId="3" fontId="47" fillId="0" borderId="4" xfId="0" applyNumberFormat="1" applyFont="1" applyFill="1" applyBorder="1" applyAlignment="1">
      <alignment horizontal="right" vertical="center"/>
    </xf>
    <xf numFmtId="3" fontId="66" fillId="0" borderId="4" xfId="0" applyNumberFormat="1" applyFont="1" applyFill="1" applyBorder="1" applyAlignment="1">
      <alignment horizontal="right" vertical="center"/>
    </xf>
    <xf numFmtId="0" fontId="47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3" fontId="47" fillId="4" borderId="0" xfId="0" applyNumberFormat="1" applyFont="1" applyFill="1" applyBorder="1" applyAlignment="1">
      <alignment vertical="center"/>
    </xf>
  </cellXfs>
  <cellStyles count="5">
    <cellStyle name="Normalno" xfId="0" builtinId="0"/>
    <cellStyle name="Obično_List1" xfId="4" xr:uid="{00000000-0005-0000-0000-000001000000}"/>
    <cellStyle name="Obično_List4" xfId="1" xr:uid="{00000000-0005-0000-0000-000002000000}"/>
    <cellStyle name="Obično_List5" xfId="2" xr:uid="{00000000-0005-0000-0000-000003000000}"/>
    <cellStyle name="Obično_List8" xfId="3" xr:uid="{00000000-0005-0000-0000-000004000000}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B815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H3" sqref="H3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46.140625" style="2" customWidth="1"/>
    <col min="4" max="7" width="9.140625" style="3" hidden="1" customWidth="1"/>
    <col min="8" max="11" width="9.140625" style="3"/>
    <col min="12" max="12" width="0" style="3" hidden="1" customWidth="1"/>
    <col min="13" max="14" width="9.140625" style="3"/>
    <col min="15" max="15" width="0" style="3" hidden="1" customWidth="1"/>
    <col min="16" max="16" width="7.85546875" style="3" customWidth="1"/>
    <col min="17" max="19" width="9.140625" style="3" hidden="1" customWidth="1"/>
    <col min="20" max="20" width="9.140625" style="3" customWidth="1"/>
    <col min="21" max="21" width="9.140625" style="3"/>
    <col min="22" max="24" width="0" style="3" hidden="1" customWidth="1"/>
    <col min="25" max="26" width="9.140625" style="3"/>
    <col min="27" max="27" width="0.42578125" style="2" customWidth="1"/>
    <col min="28" max="28" width="9.140625" style="297"/>
    <col min="29" max="16384" width="9.140625" style="2"/>
  </cols>
  <sheetData>
    <row r="1" spans="1:28" ht="10.5" customHeight="1" x14ac:dyDescent="0.25"/>
    <row r="2" spans="1:28" x14ac:dyDescent="0.25">
      <c r="B2" s="9"/>
      <c r="C2" s="199"/>
      <c r="H2" s="282" t="s">
        <v>628</v>
      </c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B2" s="300"/>
    </row>
    <row r="3" spans="1:28" x14ac:dyDescent="0.25">
      <c r="C3" s="304" t="s">
        <v>596</v>
      </c>
      <c r="H3" s="284" t="s">
        <v>568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B3" s="300"/>
    </row>
    <row r="4" spans="1:28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W4" s="8"/>
      <c r="Y4" s="298" t="s">
        <v>581</v>
      </c>
      <c r="Z4" s="298"/>
      <c r="AB4" s="301"/>
    </row>
    <row r="5" spans="1:28" s="218" customFormat="1" ht="170.25" x14ac:dyDescent="0.25">
      <c r="C5" s="310" t="s">
        <v>625</v>
      </c>
      <c r="D5" s="219" t="s">
        <v>550</v>
      </c>
      <c r="E5" s="219" t="s">
        <v>119</v>
      </c>
      <c r="F5" s="219" t="s">
        <v>120</v>
      </c>
      <c r="G5" s="219"/>
      <c r="H5" s="219" t="s">
        <v>564</v>
      </c>
      <c r="I5" s="219" t="s">
        <v>565</v>
      </c>
      <c r="J5" s="219" t="s">
        <v>566</v>
      </c>
      <c r="K5" s="219" t="s">
        <v>597</v>
      </c>
      <c r="L5" s="219" t="s">
        <v>559</v>
      </c>
      <c r="M5" s="219" t="s">
        <v>623</v>
      </c>
      <c r="N5" s="219" t="s">
        <v>572</v>
      </c>
      <c r="O5" s="219" t="s">
        <v>558</v>
      </c>
      <c r="P5" s="219" t="s">
        <v>569</v>
      </c>
      <c r="Q5" s="219" t="s">
        <v>557</v>
      </c>
      <c r="R5" s="219" t="s">
        <v>556</v>
      </c>
      <c r="S5" s="219" t="s">
        <v>555</v>
      </c>
      <c r="T5" s="219" t="s">
        <v>554</v>
      </c>
      <c r="U5" s="219" t="s">
        <v>561</v>
      </c>
      <c r="V5" s="219" t="s">
        <v>562</v>
      </c>
      <c r="W5" s="219" t="s">
        <v>563</v>
      </c>
      <c r="X5" s="219" t="s">
        <v>551</v>
      </c>
      <c r="Y5" s="223" t="s">
        <v>620</v>
      </c>
      <c r="Z5" s="223" t="s">
        <v>622</v>
      </c>
      <c r="AB5" s="299" t="s">
        <v>579</v>
      </c>
    </row>
    <row r="6" spans="1:28" s="220" customFormat="1" ht="12.75" x14ac:dyDescent="0.25">
      <c r="D6" s="221" t="s">
        <v>106</v>
      </c>
      <c r="E6" s="222" t="s">
        <v>552</v>
      </c>
      <c r="F6" s="221" t="s">
        <v>553</v>
      </c>
      <c r="G6" s="221"/>
      <c r="H6" s="221" t="s">
        <v>107</v>
      </c>
      <c r="I6" s="221" t="s">
        <v>108</v>
      </c>
      <c r="J6" s="221" t="s">
        <v>109</v>
      </c>
      <c r="K6" s="221" t="s">
        <v>110</v>
      </c>
      <c r="L6" s="221" t="s">
        <v>111</v>
      </c>
      <c r="M6" s="221">
        <v>5</v>
      </c>
      <c r="N6" s="221" t="s">
        <v>112</v>
      </c>
      <c r="O6" s="221" t="s">
        <v>113</v>
      </c>
      <c r="P6" s="221" t="s">
        <v>114</v>
      </c>
      <c r="Q6" s="221" t="s">
        <v>115</v>
      </c>
      <c r="R6" s="221" t="s">
        <v>116</v>
      </c>
      <c r="S6" s="221" t="s">
        <v>147</v>
      </c>
      <c r="T6" s="221" t="s">
        <v>148</v>
      </c>
      <c r="U6" s="221" t="s">
        <v>149</v>
      </c>
      <c r="V6" s="221" t="s">
        <v>150</v>
      </c>
      <c r="W6" s="221" t="s">
        <v>151</v>
      </c>
      <c r="X6" s="221" t="s">
        <v>152</v>
      </c>
      <c r="Y6" s="221" t="s">
        <v>153</v>
      </c>
      <c r="Z6" s="221" t="s">
        <v>154</v>
      </c>
      <c r="AB6" s="302" t="s">
        <v>582</v>
      </c>
    </row>
    <row r="7" spans="1:28" s="216" customFormat="1" hidden="1" x14ac:dyDescent="0.25">
      <c r="D7" s="217"/>
      <c r="E7" s="217"/>
      <c r="F7" s="204">
        <f t="shared" ref="F7:F70" si="0">SUM(H7:T7)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04"/>
      <c r="V7" s="204"/>
      <c r="W7" s="217"/>
      <c r="X7" s="204"/>
      <c r="Y7" s="217"/>
      <c r="Z7" s="217"/>
      <c r="AB7" s="297"/>
    </row>
    <row r="8" spans="1:28" s="216" customFormat="1" hidden="1" x14ac:dyDescent="0.25">
      <c r="D8" s="217"/>
      <c r="E8" s="217"/>
      <c r="F8" s="204">
        <f t="shared" si="0"/>
        <v>0</v>
      </c>
      <c r="G8" s="217"/>
      <c r="H8" s="217"/>
      <c r="I8" s="217"/>
      <c r="J8" s="204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04"/>
      <c r="V8" s="204"/>
      <c r="W8" s="217"/>
      <c r="X8" s="204"/>
      <c r="Y8" s="217"/>
      <c r="Z8" s="217"/>
      <c r="AB8" s="297"/>
    </row>
    <row r="9" spans="1:28" s="216" customFormat="1" hidden="1" x14ac:dyDescent="0.25">
      <c r="D9" s="217"/>
      <c r="E9" s="217"/>
      <c r="F9" s="204">
        <f t="shared" si="0"/>
        <v>0</v>
      </c>
      <c r="G9" s="217"/>
      <c r="H9" s="217"/>
      <c r="I9" s="217"/>
      <c r="J9" s="204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04"/>
      <c r="V9" s="204"/>
      <c r="W9" s="217"/>
      <c r="X9" s="204"/>
      <c r="Y9" s="217"/>
      <c r="Z9" s="217"/>
      <c r="AB9" s="297"/>
    </row>
    <row r="10" spans="1:28" s="216" customFormat="1" x14ac:dyDescent="0.25">
      <c r="C10" s="216" t="s">
        <v>549</v>
      </c>
      <c r="D10" s="217"/>
      <c r="E10" s="217"/>
      <c r="F10" s="217">
        <f t="shared" si="0"/>
        <v>7877747</v>
      </c>
      <c r="G10" s="217"/>
      <c r="H10" s="217">
        <f>SUM(H11+H91+H171+H253+H335+H415+H496+H577+H657+H737)</f>
        <v>3259825</v>
      </c>
      <c r="I10" s="217">
        <f>SUM(I11+I91+I171+I253+I335+I415+I496+I577+I657+I737)</f>
        <v>47000</v>
      </c>
      <c r="J10" s="217">
        <f>SUM(J11+J91+J171+J253+J335+J415+J496+J577+J657+J737)</f>
        <v>3306825</v>
      </c>
      <c r="K10" s="217">
        <f>SUM(K11+K91+K171+K253+K335+K415+K496+K577+K657+K737)</f>
        <v>701100</v>
      </c>
      <c r="L10" s="217">
        <f>SUM(L11+L91+L171+L253+L335+L415+L496+L577+L657+L737)</f>
        <v>0</v>
      </c>
      <c r="M10" s="217">
        <f>SUM(M11+M91)</f>
        <v>26433</v>
      </c>
      <c r="N10" s="217">
        <f t="shared" ref="N10:Z10" si="1">SUM(N11+N91+N171+N253+N335+N415+N496+N577+N657+N737)</f>
        <v>440925</v>
      </c>
      <c r="O10" s="217">
        <f t="shared" si="1"/>
        <v>0</v>
      </c>
      <c r="P10" s="217">
        <f t="shared" si="1"/>
        <v>37000</v>
      </c>
      <c r="Q10" s="217">
        <f t="shared" si="1"/>
        <v>0</v>
      </c>
      <c r="R10" s="217">
        <f t="shared" si="1"/>
        <v>0</v>
      </c>
      <c r="S10" s="217">
        <f t="shared" si="1"/>
        <v>0</v>
      </c>
      <c r="T10" s="217">
        <f t="shared" si="1"/>
        <v>58639</v>
      </c>
      <c r="U10" s="217">
        <f t="shared" si="1"/>
        <v>1264097</v>
      </c>
      <c r="V10" s="217">
        <f t="shared" si="1"/>
        <v>4570922</v>
      </c>
      <c r="W10" s="217">
        <f t="shared" si="1"/>
        <v>0</v>
      </c>
      <c r="X10" s="217">
        <f t="shared" si="1"/>
        <v>4570922</v>
      </c>
      <c r="Y10" s="217">
        <f t="shared" si="1"/>
        <v>4031975</v>
      </c>
      <c r="Z10" s="217">
        <f t="shared" si="1"/>
        <v>4106057</v>
      </c>
      <c r="AB10" s="297">
        <f>SUM(H10+U10)</f>
        <v>4523922</v>
      </c>
    </row>
    <row r="11" spans="1:28" s="7" customFormat="1" x14ac:dyDescent="0.25">
      <c r="B11" s="6"/>
      <c r="C11" s="10" t="s">
        <v>603</v>
      </c>
      <c r="D11" s="4">
        <f t="shared" ref="D11:W11" si="2">SUM(D12+D69)</f>
        <v>0</v>
      </c>
      <c r="E11" s="4">
        <f t="shared" si="2"/>
        <v>0</v>
      </c>
      <c r="F11" s="204">
        <f t="shared" si="0"/>
        <v>7072697</v>
      </c>
      <c r="G11" s="4"/>
      <c r="H11" s="4">
        <f t="shared" si="2"/>
        <v>2920650</v>
      </c>
      <c r="I11" s="4">
        <f t="shared" si="2"/>
        <v>0</v>
      </c>
      <c r="J11" s="204">
        <f t="shared" ref="J11:J71" si="3">SUM(H11:I11)</f>
        <v>2920650</v>
      </c>
      <c r="K11" s="4">
        <f t="shared" si="2"/>
        <v>668400</v>
      </c>
      <c r="L11" s="4">
        <f t="shared" si="2"/>
        <v>0</v>
      </c>
      <c r="M11" s="4">
        <f>SUM(M12+M69)</f>
        <v>26433</v>
      </c>
      <c r="N11" s="4">
        <f t="shared" ref="N11" si="4">SUM(N12+N69)</f>
        <v>440925</v>
      </c>
      <c r="O11" s="4">
        <f t="shared" ref="O11" si="5">SUM(O12+O69)</f>
        <v>0</v>
      </c>
      <c r="P11" s="4">
        <f t="shared" ref="P11" si="6">SUM(P12+P69)</f>
        <v>37000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58639</v>
      </c>
      <c r="U11" s="204">
        <f>SUM(K11:T11)</f>
        <v>1231397</v>
      </c>
      <c r="V11" s="204">
        <f t="shared" ref="V11:V71" si="7">SUM(J11+U11)</f>
        <v>4152047</v>
      </c>
      <c r="W11" s="4">
        <f t="shared" si="2"/>
        <v>0</v>
      </c>
      <c r="X11" s="204">
        <f t="shared" ref="X11:X71" si="8">SUM(V11:W11)</f>
        <v>4152047</v>
      </c>
      <c r="Y11" s="4">
        <f t="shared" ref="Y11" si="9">SUM(Y12+Y69)</f>
        <v>3764175</v>
      </c>
      <c r="Z11" s="4">
        <f>SUM(Z12+Z69)</f>
        <v>3808157</v>
      </c>
      <c r="AB11" s="297">
        <f t="shared" ref="AB11:AB74" si="10">SUM(H11+U11)</f>
        <v>4152047</v>
      </c>
    </row>
    <row r="12" spans="1:28" s="7" customFormat="1" x14ac:dyDescent="0.25">
      <c r="B12" s="6">
        <v>3</v>
      </c>
      <c r="C12" s="7" t="s">
        <v>118</v>
      </c>
      <c r="D12" s="4">
        <f t="shared" ref="D12:W12" si="11">SUM(D13+D25+D58)</f>
        <v>0</v>
      </c>
      <c r="E12" s="4">
        <f t="shared" si="11"/>
        <v>0</v>
      </c>
      <c r="F12" s="204">
        <f t="shared" si="0"/>
        <v>7039522</v>
      </c>
      <c r="G12" s="4"/>
      <c r="H12" s="4">
        <f t="shared" si="11"/>
        <v>2920650</v>
      </c>
      <c r="I12" s="4">
        <f t="shared" si="11"/>
        <v>0</v>
      </c>
      <c r="J12" s="204">
        <f t="shared" si="3"/>
        <v>2920650</v>
      </c>
      <c r="K12" s="4">
        <f t="shared" si="11"/>
        <v>668400</v>
      </c>
      <c r="L12" s="4">
        <f t="shared" si="11"/>
        <v>0</v>
      </c>
      <c r="M12" s="4">
        <f>SUM(M25)</f>
        <v>5258</v>
      </c>
      <c r="N12" s="4">
        <f t="shared" ref="N12" si="12">SUM(N13+N25+N58)</f>
        <v>440925</v>
      </c>
      <c r="O12" s="4">
        <f t="shared" ref="O12" si="13">SUM(O13+O25+O58)</f>
        <v>0</v>
      </c>
      <c r="P12" s="4">
        <f t="shared" ref="P12" si="14">SUM(P13+P25+P58)</f>
        <v>25000</v>
      </c>
      <c r="Q12" s="4">
        <f t="shared" si="11"/>
        <v>0</v>
      </c>
      <c r="R12" s="4">
        <f t="shared" si="11"/>
        <v>0</v>
      </c>
      <c r="S12" s="4">
        <f t="shared" si="11"/>
        <v>0</v>
      </c>
      <c r="T12" s="4">
        <f t="shared" si="11"/>
        <v>58639</v>
      </c>
      <c r="U12" s="204">
        <f t="shared" ref="U12:U75" si="15">SUM(K12:T12)</f>
        <v>1198222</v>
      </c>
      <c r="V12" s="204">
        <f t="shared" si="7"/>
        <v>4118872</v>
      </c>
      <c r="W12" s="4">
        <f t="shared" si="11"/>
        <v>0</v>
      </c>
      <c r="X12" s="204">
        <f t="shared" si="8"/>
        <v>4118872</v>
      </c>
      <c r="Y12" s="4">
        <f t="shared" ref="Y12" si="16">SUM(Y13+Y25+Y58)</f>
        <v>3734175</v>
      </c>
      <c r="Z12" s="4">
        <f>SUM(Z13+Z25+Z58)</f>
        <v>3773157</v>
      </c>
      <c r="AB12" s="297">
        <f t="shared" si="10"/>
        <v>4118872</v>
      </c>
    </row>
    <row r="13" spans="1:28" s="7" customFormat="1" x14ac:dyDescent="0.25">
      <c r="B13" s="6">
        <v>31</v>
      </c>
      <c r="C13" s="7" t="s">
        <v>584</v>
      </c>
      <c r="D13" s="4">
        <f t="shared" ref="D13:W13" si="17">SUM(D14+D19+D21)</f>
        <v>0</v>
      </c>
      <c r="E13" s="4">
        <f t="shared" si="17"/>
        <v>0</v>
      </c>
      <c r="F13" s="204">
        <f t="shared" si="0"/>
        <v>6093625</v>
      </c>
      <c r="G13" s="4"/>
      <c r="H13" s="4">
        <f t="shared" si="17"/>
        <v>2827850</v>
      </c>
      <c r="I13" s="4">
        <f t="shared" si="17"/>
        <v>0</v>
      </c>
      <c r="J13" s="204">
        <f t="shared" si="3"/>
        <v>2827850</v>
      </c>
      <c r="K13" s="4">
        <f t="shared" si="17"/>
        <v>0</v>
      </c>
      <c r="L13" s="4">
        <f t="shared" si="17"/>
        <v>0</v>
      </c>
      <c r="M13" s="4"/>
      <c r="N13" s="4">
        <f t="shared" ref="N13" si="18">SUM(N14+N19+N21)</f>
        <v>437925</v>
      </c>
      <c r="O13" s="4">
        <f t="shared" ref="O13" si="19">SUM(O14+O19+O21)</f>
        <v>0</v>
      </c>
      <c r="P13" s="4">
        <f t="shared" ref="P13" si="20">SUM(P14+P19+P21)</f>
        <v>0</v>
      </c>
      <c r="Q13" s="4">
        <f t="shared" si="17"/>
        <v>0</v>
      </c>
      <c r="R13" s="4">
        <f t="shared" si="17"/>
        <v>0</v>
      </c>
      <c r="S13" s="4">
        <f t="shared" si="17"/>
        <v>0</v>
      </c>
      <c r="T13" s="4">
        <f t="shared" si="17"/>
        <v>0</v>
      </c>
      <c r="U13" s="204">
        <f t="shared" si="15"/>
        <v>437925</v>
      </c>
      <c r="V13" s="204">
        <f t="shared" si="7"/>
        <v>3265775</v>
      </c>
      <c r="W13" s="4">
        <f t="shared" si="17"/>
        <v>0</v>
      </c>
      <c r="X13" s="204">
        <f t="shared" si="8"/>
        <v>3265775</v>
      </c>
      <c r="Y13" s="4">
        <v>2890000</v>
      </c>
      <c r="Z13" s="4">
        <v>2915000</v>
      </c>
      <c r="AB13" s="297">
        <f t="shared" si="10"/>
        <v>3265775</v>
      </c>
    </row>
    <row r="14" spans="1:28" s="7" customFormat="1" x14ac:dyDescent="0.25">
      <c r="B14" s="6">
        <v>311</v>
      </c>
      <c r="C14" s="7" t="s">
        <v>585</v>
      </c>
      <c r="D14" s="4">
        <f t="shared" ref="D14:W14" si="21">SUM(D15+D16+D17+D18)</f>
        <v>0</v>
      </c>
      <c r="E14" s="4">
        <f t="shared" si="21"/>
        <v>0</v>
      </c>
      <c r="F14" s="204">
        <f t="shared" si="0"/>
        <v>4925000</v>
      </c>
      <c r="G14" s="4"/>
      <c r="H14" s="4">
        <f t="shared" si="21"/>
        <v>2290000</v>
      </c>
      <c r="I14" s="4">
        <f t="shared" si="21"/>
        <v>0</v>
      </c>
      <c r="J14" s="204">
        <f t="shared" si="3"/>
        <v>2290000</v>
      </c>
      <c r="K14" s="4">
        <f t="shared" si="21"/>
        <v>0</v>
      </c>
      <c r="L14" s="4">
        <f t="shared" si="21"/>
        <v>0</v>
      </c>
      <c r="M14" s="4"/>
      <c r="N14" s="4">
        <f t="shared" ref="N14" si="22">SUM(N15+N16+N17+N18)</f>
        <v>345000</v>
      </c>
      <c r="O14" s="4">
        <f t="shared" ref="O14" si="23">SUM(O15+O16+O17+O18)</f>
        <v>0</v>
      </c>
      <c r="P14" s="4">
        <f t="shared" ref="P14" si="24">SUM(P15+P16+P17+P18)</f>
        <v>0</v>
      </c>
      <c r="Q14" s="4">
        <f t="shared" si="21"/>
        <v>0</v>
      </c>
      <c r="R14" s="4">
        <f t="shared" si="21"/>
        <v>0</v>
      </c>
      <c r="S14" s="4">
        <f t="shared" si="21"/>
        <v>0</v>
      </c>
      <c r="T14" s="4">
        <f t="shared" si="21"/>
        <v>0</v>
      </c>
      <c r="U14" s="204">
        <f t="shared" si="15"/>
        <v>345000</v>
      </c>
      <c r="V14" s="204">
        <f t="shared" si="7"/>
        <v>2635000</v>
      </c>
      <c r="W14" s="4">
        <f t="shared" si="21"/>
        <v>0</v>
      </c>
      <c r="X14" s="204">
        <f t="shared" si="8"/>
        <v>2635000</v>
      </c>
      <c r="Y14" s="4"/>
      <c r="Z14" s="4"/>
      <c r="AB14" s="297">
        <f t="shared" si="10"/>
        <v>2635000</v>
      </c>
    </row>
    <row r="15" spans="1:28" s="205" customFormat="1" x14ac:dyDescent="0.25">
      <c r="A15" s="200"/>
      <c r="B15" s="201" t="s">
        <v>0</v>
      </c>
      <c r="C15" s="202" t="s">
        <v>1</v>
      </c>
      <c r="D15" s="203"/>
      <c r="E15" s="203"/>
      <c r="F15" s="204">
        <f t="shared" ref="F15" si="25">SUM(H15:T15)</f>
        <v>4850000</v>
      </c>
      <c r="G15" s="204"/>
      <c r="H15" s="203">
        <v>2255000</v>
      </c>
      <c r="I15" s="203"/>
      <c r="J15" s="204">
        <f t="shared" si="3"/>
        <v>2255000</v>
      </c>
      <c r="K15" s="203"/>
      <c r="L15" s="203"/>
      <c r="M15" s="203"/>
      <c r="N15" s="313">
        <v>340000</v>
      </c>
      <c r="O15" s="203"/>
      <c r="P15" s="203"/>
      <c r="Q15" s="203"/>
      <c r="R15" s="203"/>
      <c r="S15" s="203"/>
      <c r="T15" s="203"/>
      <c r="U15" s="204">
        <f t="shared" si="15"/>
        <v>340000</v>
      </c>
      <c r="V15" s="204">
        <f t="shared" si="7"/>
        <v>2595000</v>
      </c>
      <c r="W15" s="203"/>
      <c r="X15" s="204">
        <f t="shared" si="8"/>
        <v>2595000</v>
      </c>
      <c r="Y15" s="203"/>
      <c r="Z15" s="203"/>
      <c r="AB15" s="297">
        <f t="shared" si="10"/>
        <v>2595000</v>
      </c>
    </row>
    <row r="16" spans="1:28" s="205" customFormat="1" x14ac:dyDescent="0.25">
      <c r="A16" s="200"/>
      <c r="B16" s="201" t="s">
        <v>2</v>
      </c>
      <c r="C16" s="202" t="s">
        <v>3</v>
      </c>
      <c r="D16" s="203"/>
      <c r="E16" s="203"/>
      <c r="F16" s="204">
        <f t="shared" si="0"/>
        <v>0</v>
      </c>
      <c r="G16" s="204"/>
      <c r="H16" s="203"/>
      <c r="I16" s="203"/>
      <c r="J16" s="204">
        <f t="shared" si="3"/>
        <v>0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4">
        <f t="shared" si="15"/>
        <v>0</v>
      </c>
      <c r="V16" s="204">
        <f t="shared" si="7"/>
        <v>0</v>
      </c>
      <c r="W16" s="203"/>
      <c r="X16" s="204">
        <f t="shared" si="8"/>
        <v>0</v>
      </c>
      <c r="Y16" s="203"/>
      <c r="Z16" s="203"/>
      <c r="AB16" s="297">
        <f t="shared" si="10"/>
        <v>0</v>
      </c>
    </row>
    <row r="17" spans="1:28" s="205" customFormat="1" x14ac:dyDescent="0.25">
      <c r="A17" s="200"/>
      <c r="B17" s="201" t="s">
        <v>4</v>
      </c>
      <c r="C17" s="202" t="s">
        <v>5</v>
      </c>
      <c r="D17" s="203"/>
      <c r="E17" s="203"/>
      <c r="F17" s="204">
        <f t="shared" si="0"/>
        <v>75000</v>
      </c>
      <c r="G17" s="204"/>
      <c r="H17" s="203">
        <v>35000</v>
      </c>
      <c r="I17" s="203"/>
      <c r="J17" s="204">
        <f t="shared" si="3"/>
        <v>35000</v>
      </c>
      <c r="K17" s="203"/>
      <c r="L17" s="203"/>
      <c r="M17" s="203"/>
      <c r="N17" s="203">
        <v>5000</v>
      </c>
      <c r="O17" s="203"/>
      <c r="P17" s="203"/>
      <c r="Q17" s="203"/>
      <c r="R17" s="203"/>
      <c r="S17" s="203"/>
      <c r="T17" s="203"/>
      <c r="U17" s="204">
        <f t="shared" si="15"/>
        <v>5000</v>
      </c>
      <c r="V17" s="204">
        <f t="shared" si="7"/>
        <v>40000</v>
      </c>
      <c r="W17" s="203"/>
      <c r="X17" s="204">
        <f t="shared" si="8"/>
        <v>40000</v>
      </c>
      <c r="Y17" s="203"/>
      <c r="Z17" s="203"/>
      <c r="AB17" s="297">
        <f t="shared" si="10"/>
        <v>40000</v>
      </c>
    </row>
    <row r="18" spans="1:28" s="205" customFormat="1" x14ac:dyDescent="0.25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3"/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4">
        <f t="shared" si="15"/>
        <v>0</v>
      </c>
      <c r="V18" s="204">
        <f t="shared" si="7"/>
        <v>0</v>
      </c>
      <c r="W18" s="203"/>
      <c r="X18" s="204">
        <f t="shared" si="8"/>
        <v>0</v>
      </c>
      <c r="Y18" s="203"/>
      <c r="Z18" s="203"/>
      <c r="AB18" s="297">
        <f t="shared" si="10"/>
        <v>0</v>
      </c>
    </row>
    <row r="19" spans="1:28" s="192" customFormat="1" x14ac:dyDescent="0.25">
      <c r="A19" s="189"/>
      <c r="B19" s="189">
        <v>312</v>
      </c>
      <c r="C19" s="190" t="s">
        <v>9</v>
      </c>
      <c r="D19" s="191">
        <f>SUM(D20)</f>
        <v>0</v>
      </c>
      <c r="E19" s="191">
        <f t="shared" ref="E19:W19" si="26">SUM(E20)</f>
        <v>0</v>
      </c>
      <c r="F19" s="204">
        <f t="shared" si="0"/>
        <v>356000</v>
      </c>
      <c r="G19" s="191"/>
      <c r="H19" s="191">
        <f t="shared" si="26"/>
        <v>160000</v>
      </c>
      <c r="I19" s="191">
        <f t="shared" si="26"/>
        <v>0</v>
      </c>
      <c r="J19" s="204">
        <f t="shared" si="3"/>
        <v>160000</v>
      </c>
      <c r="K19" s="191">
        <f t="shared" si="26"/>
        <v>0</v>
      </c>
      <c r="L19" s="191">
        <f t="shared" si="26"/>
        <v>0</v>
      </c>
      <c r="M19" s="191"/>
      <c r="N19" s="191">
        <f t="shared" si="26"/>
        <v>36000</v>
      </c>
      <c r="O19" s="191">
        <f t="shared" si="26"/>
        <v>0</v>
      </c>
      <c r="P19" s="191">
        <f t="shared" si="26"/>
        <v>0</v>
      </c>
      <c r="Q19" s="191">
        <f t="shared" si="26"/>
        <v>0</v>
      </c>
      <c r="R19" s="191">
        <f t="shared" si="26"/>
        <v>0</v>
      </c>
      <c r="S19" s="191">
        <f t="shared" si="26"/>
        <v>0</v>
      </c>
      <c r="T19" s="191">
        <f t="shared" si="26"/>
        <v>0</v>
      </c>
      <c r="U19" s="204">
        <f t="shared" si="15"/>
        <v>36000</v>
      </c>
      <c r="V19" s="204">
        <f t="shared" si="7"/>
        <v>196000</v>
      </c>
      <c r="W19" s="191">
        <f t="shared" si="26"/>
        <v>0</v>
      </c>
      <c r="X19" s="204">
        <f t="shared" si="8"/>
        <v>196000</v>
      </c>
      <c r="Y19" s="191"/>
      <c r="Z19" s="191"/>
      <c r="AB19" s="297">
        <f t="shared" si="10"/>
        <v>196000</v>
      </c>
    </row>
    <row r="20" spans="1:28" s="205" customFormat="1" x14ac:dyDescent="0.25">
      <c r="A20" s="200"/>
      <c r="B20" s="201" t="s">
        <v>8</v>
      </c>
      <c r="C20" s="202" t="s">
        <v>9</v>
      </c>
      <c r="D20" s="203"/>
      <c r="E20" s="203"/>
      <c r="F20" s="204">
        <f t="shared" si="0"/>
        <v>356000</v>
      </c>
      <c r="G20" s="204"/>
      <c r="H20" s="313">
        <v>160000</v>
      </c>
      <c r="I20" s="203"/>
      <c r="J20" s="204">
        <f t="shared" si="3"/>
        <v>160000</v>
      </c>
      <c r="K20" s="203"/>
      <c r="L20" s="203"/>
      <c r="M20" s="203"/>
      <c r="N20" s="203">
        <v>36000</v>
      </c>
      <c r="O20" s="203"/>
      <c r="P20" s="203"/>
      <c r="Q20" s="203"/>
      <c r="R20" s="203"/>
      <c r="S20" s="203"/>
      <c r="T20" s="203"/>
      <c r="U20" s="204">
        <f t="shared" si="15"/>
        <v>36000</v>
      </c>
      <c r="V20" s="204">
        <f t="shared" si="7"/>
        <v>196000</v>
      </c>
      <c r="W20" s="203"/>
      <c r="X20" s="204">
        <f t="shared" si="8"/>
        <v>196000</v>
      </c>
      <c r="Y20" s="203"/>
      <c r="Z20" s="203"/>
      <c r="AB20" s="297">
        <f t="shared" si="10"/>
        <v>196000</v>
      </c>
    </row>
    <row r="21" spans="1:28" s="192" customFormat="1" x14ac:dyDescent="0.25">
      <c r="A21" s="189"/>
      <c r="B21" s="189">
        <v>313</v>
      </c>
      <c r="C21" s="190" t="s">
        <v>586</v>
      </c>
      <c r="D21" s="191">
        <f t="shared" ref="D21:W21" si="27">SUM(D22+D23+D24)</f>
        <v>0</v>
      </c>
      <c r="E21" s="191">
        <f t="shared" si="27"/>
        <v>0</v>
      </c>
      <c r="F21" s="204">
        <f t="shared" si="0"/>
        <v>812625</v>
      </c>
      <c r="G21" s="191"/>
      <c r="H21" s="191">
        <f t="shared" si="27"/>
        <v>377850</v>
      </c>
      <c r="I21" s="191">
        <f t="shared" si="27"/>
        <v>0</v>
      </c>
      <c r="J21" s="204">
        <f t="shared" si="3"/>
        <v>377850</v>
      </c>
      <c r="K21" s="191">
        <f t="shared" si="27"/>
        <v>0</v>
      </c>
      <c r="L21" s="191">
        <f t="shared" si="27"/>
        <v>0</v>
      </c>
      <c r="M21" s="191"/>
      <c r="N21" s="191">
        <f t="shared" ref="N21" si="28">SUM(N22+N23+N24)</f>
        <v>56925</v>
      </c>
      <c r="O21" s="191">
        <f t="shared" ref="O21" si="29">SUM(O22+O23+O24)</f>
        <v>0</v>
      </c>
      <c r="P21" s="191">
        <f t="shared" ref="P21" si="30">SUM(P22+P23+P24)</f>
        <v>0</v>
      </c>
      <c r="Q21" s="191">
        <f t="shared" si="27"/>
        <v>0</v>
      </c>
      <c r="R21" s="191">
        <f t="shared" si="27"/>
        <v>0</v>
      </c>
      <c r="S21" s="191">
        <f t="shared" si="27"/>
        <v>0</v>
      </c>
      <c r="T21" s="191">
        <f t="shared" si="27"/>
        <v>0</v>
      </c>
      <c r="U21" s="204">
        <f t="shared" si="15"/>
        <v>56925</v>
      </c>
      <c r="V21" s="204">
        <f t="shared" si="7"/>
        <v>434775</v>
      </c>
      <c r="W21" s="191">
        <f t="shared" si="27"/>
        <v>0</v>
      </c>
      <c r="X21" s="204">
        <f t="shared" si="8"/>
        <v>434775</v>
      </c>
      <c r="Y21" s="191"/>
      <c r="Z21" s="191"/>
      <c r="AB21" s="297">
        <f t="shared" si="10"/>
        <v>434775</v>
      </c>
    </row>
    <row r="22" spans="1:28" s="205" customFormat="1" x14ac:dyDescent="0.25">
      <c r="A22" s="200"/>
      <c r="B22" s="201" t="s">
        <v>10</v>
      </c>
      <c r="C22" s="202" t="s">
        <v>598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3"/>
        <v>0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4">
        <f t="shared" si="15"/>
        <v>0</v>
      </c>
      <c r="V22" s="204">
        <f t="shared" si="7"/>
        <v>0</v>
      </c>
      <c r="W22" s="203"/>
      <c r="X22" s="204">
        <f t="shared" si="8"/>
        <v>0</v>
      </c>
      <c r="Y22" s="203"/>
      <c r="Z22" s="203"/>
      <c r="AB22" s="297">
        <f t="shared" si="10"/>
        <v>0</v>
      </c>
    </row>
    <row r="23" spans="1:28" s="205" customFormat="1" x14ac:dyDescent="0.25">
      <c r="A23" s="200"/>
      <c r="B23" s="201" t="s">
        <v>12</v>
      </c>
      <c r="C23" s="202" t="s">
        <v>13</v>
      </c>
      <c r="D23" s="203"/>
      <c r="E23" s="203"/>
      <c r="F23" s="204">
        <f t="shared" si="0"/>
        <v>812625</v>
      </c>
      <c r="G23" s="204"/>
      <c r="H23" s="203">
        <v>377850</v>
      </c>
      <c r="I23" s="203"/>
      <c r="J23" s="204">
        <f t="shared" si="3"/>
        <v>377850</v>
      </c>
      <c r="K23" s="203"/>
      <c r="L23" s="203"/>
      <c r="M23" s="203"/>
      <c r="N23" s="313">
        <v>56925</v>
      </c>
      <c r="O23" s="203"/>
      <c r="P23" s="203"/>
      <c r="Q23" s="203"/>
      <c r="R23" s="203"/>
      <c r="S23" s="203"/>
      <c r="T23" s="203"/>
      <c r="U23" s="204">
        <f t="shared" si="15"/>
        <v>56925</v>
      </c>
      <c r="V23" s="204">
        <f t="shared" si="7"/>
        <v>434775</v>
      </c>
      <c r="W23" s="203"/>
      <c r="X23" s="204">
        <f t="shared" si="8"/>
        <v>434775</v>
      </c>
      <c r="Y23" s="203"/>
      <c r="Z23" s="203"/>
      <c r="AB23" s="297">
        <f t="shared" si="10"/>
        <v>434775</v>
      </c>
    </row>
    <row r="24" spans="1:28" s="205" customFormat="1" ht="12.75" customHeight="1" x14ac:dyDescent="0.25">
      <c r="A24" s="200"/>
      <c r="B24" s="201" t="s">
        <v>14</v>
      </c>
      <c r="C24" s="202" t="s">
        <v>15</v>
      </c>
      <c r="D24" s="203"/>
      <c r="E24" s="203"/>
      <c r="F24" s="204">
        <f t="shared" si="0"/>
        <v>0</v>
      </c>
      <c r="G24" s="204"/>
      <c r="H24" s="203"/>
      <c r="I24" s="203"/>
      <c r="J24" s="204">
        <f t="shared" si="3"/>
        <v>0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4">
        <f t="shared" si="15"/>
        <v>0</v>
      </c>
      <c r="V24" s="204">
        <f t="shared" si="7"/>
        <v>0</v>
      </c>
      <c r="W24" s="203"/>
      <c r="X24" s="204">
        <f t="shared" si="8"/>
        <v>0</v>
      </c>
      <c r="Y24" s="203"/>
      <c r="Z24" s="203"/>
      <c r="AB24" s="297">
        <f t="shared" si="10"/>
        <v>0</v>
      </c>
    </row>
    <row r="25" spans="1:28" s="192" customFormat="1" ht="12.75" customHeight="1" x14ac:dyDescent="0.25">
      <c r="A25" s="189"/>
      <c r="B25" s="189">
        <v>32</v>
      </c>
      <c r="C25" s="190" t="s">
        <v>587</v>
      </c>
      <c r="D25" s="191">
        <f t="shared" ref="D25:W25" si="31">SUM(D26+D31+D38+D48+D50)</f>
        <v>0</v>
      </c>
      <c r="E25" s="191">
        <f t="shared" si="31"/>
        <v>0</v>
      </c>
      <c r="F25" s="204">
        <f t="shared" si="0"/>
        <v>940897</v>
      </c>
      <c r="G25" s="191"/>
      <c r="H25" s="191">
        <f t="shared" si="31"/>
        <v>92800</v>
      </c>
      <c r="I25" s="191">
        <f t="shared" si="31"/>
        <v>0</v>
      </c>
      <c r="J25" s="204">
        <f t="shared" si="3"/>
        <v>92800</v>
      </c>
      <c r="K25" s="191">
        <f t="shared" si="31"/>
        <v>663400</v>
      </c>
      <c r="L25" s="191">
        <f t="shared" si="31"/>
        <v>0</v>
      </c>
      <c r="M25" s="191">
        <f>SUM(M31)</f>
        <v>5258</v>
      </c>
      <c r="N25" s="191">
        <f t="shared" ref="N25" si="32">SUM(N26+N31+N38+N48+N50)</f>
        <v>3000</v>
      </c>
      <c r="O25" s="191">
        <f t="shared" ref="O25" si="33">SUM(O26+O31+O38+O48+O50)</f>
        <v>0</v>
      </c>
      <c r="P25" s="191">
        <f t="shared" ref="P25" si="34">SUM(P26+P31+P38+P48+P50)</f>
        <v>25000</v>
      </c>
      <c r="Q25" s="191">
        <f t="shared" si="31"/>
        <v>0</v>
      </c>
      <c r="R25" s="191">
        <f t="shared" si="31"/>
        <v>0</v>
      </c>
      <c r="S25" s="191">
        <f t="shared" si="31"/>
        <v>0</v>
      </c>
      <c r="T25" s="191">
        <f t="shared" si="31"/>
        <v>58639</v>
      </c>
      <c r="U25" s="204">
        <f t="shared" si="15"/>
        <v>755297</v>
      </c>
      <c r="V25" s="204">
        <f t="shared" si="7"/>
        <v>848097</v>
      </c>
      <c r="W25" s="191">
        <f t="shared" si="31"/>
        <v>0</v>
      </c>
      <c r="X25" s="204">
        <f t="shared" si="8"/>
        <v>848097</v>
      </c>
      <c r="Y25" s="191">
        <v>839175</v>
      </c>
      <c r="Z25" s="191">
        <v>853157</v>
      </c>
      <c r="AB25" s="297">
        <f t="shared" si="10"/>
        <v>848097</v>
      </c>
    </row>
    <row r="26" spans="1:28" s="192" customFormat="1" ht="12.75" customHeight="1" x14ac:dyDescent="0.25">
      <c r="A26" s="189"/>
      <c r="B26" s="189">
        <v>321</v>
      </c>
      <c r="C26" s="190" t="s">
        <v>588</v>
      </c>
      <c r="D26" s="191">
        <f t="shared" ref="D26:W26" si="35">SUM(D27+D28+D29+D30)</f>
        <v>0</v>
      </c>
      <c r="E26" s="191">
        <f t="shared" si="35"/>
        <v>0</v>
      </c>
      <c r="F26" s="204">
        <f t="shared" si="0"/>
        <v>124600</v>
      </c>
      <c r="G26" s="191"/>
      <c r="H26" s="191">
        <f t="shared" si="35"/>
        <v>52800</v>
      </c>
      <c r="I26" s="191">
        <f t="shared" si="35"/>
        <v>0</v>
      </c>
      <c r="J26" s="204">
        <f t="shared" si="3"/>
        <v>52800</v>
      </c>
      <c r="K26" s="191">
        <f t="shared" si="35"/>
        <v>10000</v>
      </c>
      <c r="L26" s="191">
        <f t="shared" si="35"/>
        <v>0</v>
      </c>
      <c r="M26" s="191"/>
      <c r="N26" s="191">
        <f t="shared" ref="N26" si="36">SUM(N27+N28+N29+N30)</f>
        <v>3000</v>
      </c>
      <c r="O26" s="191">
        <f t="shared" ref="O26" si="37">SUM(O27+O28+O29+O30)</f>
        <v>0</v>
      </c>
      <c r="P26" s="191">
        <f t="shared" ref="P26" si="38">SUM(P27+P28+P29+P30)</f>
        <v>0</v>
      </c>
      <c r="Q26" s="191">
        <f t="shared" si="35"/>
        <v>0</v>
      </c>
      <c r="R26" s="191">
        <f t="shared" si="35"/>
        <v>0</v>
      </c>
      <c r="S26" s="191">
        <f t="shared" si="35"/>
        <v>0</v>
      </c>
      <c r="T26" s="191">
        <f t="shared" si="35"/>
        <v>6000</v>
      </c>
      <c r="U26" s="204">
        <f t="shared" si="15"/>
        <v>19000</v>
      </c>
      <c r="V26" s="204">
        <f t="shared" si="7"/>
        <v>71800</v>
      </c>
      <c r="W26" s="191">
        <f t="shared" si="35"/>
        <v>0</v>
      </c>
      <c r="X26" s="204">
        <f t="shared" si="8"/>
        <v>71800</v>
      </c>
      <c r="Y26" s="191"/>
      <c r="Z26" s="191"/>
      <c r="AB26" s="297">
        <f t="shared" si="10"/>
        <v>71800</v>
      </c>
    </row>
    <row r="27" spans="1:28" s="205" customFormat="1" x14ac:dyDescent="0.25">
      <c r="A27" s="200"/>
      <c r="B27" s="201" t="s">
        <v>16</v>
      </c>
      <c r="C27" s="202" t="s">
        <v>17</v>
      </c>
      <c r="D27" s="203"/>
      <c r="E27" s="203"/>
      <c r="F27" s="204">
        <f t="shared" si="0"/>
        <v>5000</v>
      </c>
      <c r="G27" s="204"/>
      <c r="H27" s="203"/>
      <c r="I27" s="203"/>
      <c r="J27" s="204">
        <f t="shared" si="3"/>
        <v>0</v>
      </c>
      <c r="K27" s="203">
        <v>5000</v>
      </c>
      <c r="L27" s="203"/>
      <c r="M27" s="203"/>
      <c r="N27" s="203"/>
      <c r="O27" s="203"/>
      <c r="P27" s="203"/>
      <c r="Q27" s="203"/>
      <c r="R27" s="203"/>
      <c r="S27" s="203"/>
      <c r="T27" s="203"/>
      <c r="U27" s="204">
        <f t="shared" si="15"/>
        <v>5000</v>
      </c>
      <c r="V27" s="204">
        <f t="shared" si="7"/>
        <v>5000</v>
      </c>
      <c r="W27" s="203"/>
      <c r="X27" s="204">
        <f t="shared" si="8"/>
        <v>5000</v>
      </c>
      <c r="Y27" s="203"/>
      <c r="Z27" s="203"/>
      <c r="AB27" s="297">
        <f t="shared" si="10"/>
        <v>5000</v>
      </c>
    </row>
    <row r="28" spans="1:28" s="205" customFormat="1" x14ac:dyDescent="0.25">
      <c r="A28" s="200"/>
      <c r="B28" s="201" t="s">
        <v>18</v>
      </c>
      <c r="C28" s="202" t="s">
        <v>19</v>
      </c>
      <c r="D28" s="203"/>
      <c r="E28" s="203"/>
      <c r="F28" s="204">
        <f t="shared" si="0"/>
        <v>108600</v>
      </c>
      <c r="G28" s="204"/>
      <c r="H28" s="203">
        <v>52800</v>
      </c>
      <c r="I28" s="203"/>
      <c r="J28" s="204">
        <f t="shared" si="3"/>
        <v>52800</v>
      </c>
      <c r="K28" s="203"/>
      <c r="L28" s="203"/>
      <c r="M28" s="203"/>
      <c r="N28" s="203">
        <v>3000</v>
      </c>
      <c r="O28" s="203"/>
      <c r="P28" s="203"/>
      <c r="Q28" s="203"/>
      <c r="R28" s="203"/>
      <c r="S28" s="203"/>
      <c r="T28" s="203"/>
      <c r="U28" s="204">
        <f t="shared" si="15"/>
        <v>3000</v>
      </c>
      <c r="V28" s="204">
        <f t="shared" si="7"/>
        <v>55800</v>
      </c>
      <c r="W28" s="203"/>
      <c r="X28" s="204">
        <f t="shared" si="8"/>
        <v>55800</v>
      </c>
      <c r="Y28" s="203"/>
      <c r="Z28" s="203"/>
      <c r="AB28" s="297">
        <f t="shared" si="10"/>
        <v>55800</v>
      </c>
    </row>
    <row r="29" spans="1:28" s="205" customFormat="1" x14ac:dyDescent="0.25">
      <c r="A29" s="200"/>
      <c r="B29" s="201" t="s">
        <v>20</v>
      </c>
      <c r="C29" s="202" t="s">
        <v>21</v>
      </c>
      <c r="D29" s="203"/>
      <c r="E29" s="203"/>
      <c r="F29" s="204">
        <f t="shared" si="0"/>
        <v>11000</v>
      </c>
      <c r="G29" s="204"/>
      <c r="H29" s="203"/>
      <c r="I29" s="203"/>
      <c r="J29" s="204">
        <f t="shared" si="3"/>
        <v>0</v>
      </c>
      <c r="K29" s="203">
        <v>5000</v>
      </c>
      <c r="L29" s="203"/>
      <c r="M29" s="203"/>
      <c r="N29" s="203"/>
      <c r="O29" s="203"/>
      <c r="P29" s="203"/>
      <c r="Q29" s="203"/>
      <c r="R29" s="203"/>
      <c r="S29" s="203"/>
      <c r="T29" s="203">
        <v>6000</v>
      </c>
      <c r="U29" s="204">
        <f t="shared" si="15"/>
        <v>11000</v>
      </c>
      <c r="V29" s="204">
        <f t="shared" si="7"/>
        <v>11000</v>
      </c>
      <c r="W29" s="203"/>
      <c r="X29" s="204">
        <f t="shared" si="8"/>
        <v>11000</v>
      </c>
      <c r="Y29" s="203"/>
      <c r="Z29" s="203"/>
      <c r="AB29" s="297">
        <f t="shared" si="10"/>
        <v>11000</v>
      </c>
    </row>
    <row r="30" spans="1:28" s="205" customFormat="1" x14ac:dyDescent="0.25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3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4">
        <f t="shared" si="15"/>
        <v>0</v>
      </c>
      <c r="V30" s="204">
        <f t="shared" si="7"/>
        <v>0</v>
      </c>
      <c r="W30" s="203"/>
      <c r="X30" s="204">
        <f t="shared" si="8"/>
        <v>0</v>
      </c>
      <c r="Y30" s="203"/>
      <c r="Z30" s="203"/>
      <c r="AB30" s="297">
        <f t="shared" si="10"/>
        <v>0</v>
      </c>
    </row>
    <row r="31" spans="1:28" s="192" customFormat="1" x14ac:dyDescent="0.25">
      <c r="A31" s="189"/>
      <c r="B31" s="189">
        <v>322</v>
      </c>
      <c r="C31" s="190" t="s">
        <v>589</v>
      </c>
      <c r="D31" s="191">
        <f t="shared" ref="D31:W31" si="39">SUM(D32+D33+D34+D35+D36+D37)</f>
        <v>0</v>
      </c>
      <c r="E31" s="191">
        <f t="shared" si="39"/>
        <v>0</v>
      </c>
      <c r="F31" s="204">
        <f t="shared" si="0"/>
        <v>563897</v>
      </c>
      <c r="G31" s="191"/>
      <c r="H31" s="191">
        <f t="shared" si="39"/>
        <v>15000</v>
      </c>
      <c r="I31" s="191">
        <f t="shared" si="39"/>
        <v>0</v>
      </c>
      <c r="J31" s="204">
        <f t="shared" si="3"/>
        <v>15000</v>
      </c>
      <c r="K31" s="191">
        <f t="shared" si="39"/>
        <v>471000</v>
      </c>
      <c r="L31" s="191">
        <f t="shared" si="39"/>
        <v>0</v>
      </c>
      <c r="M31" s="191">
        <f>SUM(M32:M37)</f>
        <v>5258</v>
      </c>
      <c r="N31" s="191">
        <f t="shared" ref="N31" si="40">SUM(N32+N33+N34+N35+N36+N37)</f>
        <v>0</v>
      </c>
      <c r="O31" s="191">
        <f t="shared" ref="O31" si="41">SUM(O32+O33+O34+O35+O36+O37)</f>
        <v>0</v>
      </c>
      <c r="P31" s="191">
        <f t="shared" ref="P31" si="42">SUM(P32+P33+P34+P35+P36+P37)</f>
        <v>25000</v>
      </c>
      <c r="Q31" s="191">
        <f t="shared" si="39"/>
        <v>0</v>
      </c>
      <c r="R31" s="191">
        <f t="shared" si="39"/>
        <v>0</v>
      </c>
      <c r="S31" s="191">
        <f t="shared" si="39"/>
        <v>0</v>
      </c>
      <c r="T31" s="191">
        <f t="shared" si="39"/>
        <v>32639</v>
      </c>
      <c r="U31" s="204">
        <f t="shared" si="15"/>
        <v>533897</v>
      </c>
      <c r="V31" s="204">
        <f t="shared" si="7"/>
        <v>548897</v>
      </c>
      <c r="W31" s="191">
        <f t="shared" si="39"/>
        <v>0</v>
      </c>
      <c r="X31" s="204">
        <f t="shared" si="8"/>
        <v>548897</v>
      </c>
      <c r="Y31" s="191"/>
      <c r="Z31" s="191"/>
      <c r="AB31" s="297">
        <f t="shared" si="10"/>
        <v>548897</v>
      </c>
    </row>
    <row r="32" spans="1:28" s="205" customFormat="1" x14ac:dyDescent="0.25">
      <c r="A32" s="200"/>
      <c r="B32" s="201" t="s">
        <v>23</v>
      </c>
      <c r="C32" s="202" t="s">
        <v>24</v>
      </c>
      <c r="D32" s="203"/>
      <c r="E32" s="203"/>
      <c r="F32" s="204">
        <f t="shared" si="0"/>
        <v>65000</v>
      </c>
      <c r="G32" s="204"/>
      <c r="H32" s="203"/>
      <c r="I32" s="203"/>
      <c r="J32" s="204">
        <f t="shared" si="3"/>
        <v>0</v>
      </c>
      <c r="K32" s="313">
        <v>40000</v>
      </c>
      <c r="L32" s="203"/>
      <c r="M32" s="203"/>
      <c r="N32" s="203"/>
      <c r="O32" s="203"/>
      <c r="P32" s="203">
        <v>25000</v>
      </c>
      <c r="Q32" s="203"/>
      <c r="R32" s="203"/>
      <c r="S32" s="203"/>
      <c r="T32" s="203"/>
      <c r="U32" s="204">
        <f t="shared" si="15"/>
        <v>65000</v>
      </c>
      <c r="V32" s="204">
        <f t="shared" si="7"/>
        <v>65000</v>
      </c>
      <c r="W32" s="203"/>
      <c r="X32" s="204">
        <f t="shared" si="8"/>
        <v>65000</v>
      </c>
      <c r="Y32" s="203"/>
      <c r="Z32" s="203"/>
      <c r="AB32" s="297">
        <f t="shared" si="10"/>
        <v>65000</v>
      </c>
    </row>
    <row r="33" spans="1:28" s="205" customFormat="1" x14ac:dyDescent="0.25">
      <c r="A33" s="200"/>
      <c r="B33" s="201" t="s">
        <v>25</v>
      </c>
      <c r="C33" s="202" t="s">
        <v>575</v>
      </c>
      <c r="D33" s="203"/>
      <c r="E33" s="203"/>
      <c r="F33" s="204">
        <f t="shared" si="0"/>
        <v>250000</v>
      </c>
      <c r="G33" s="204"/>
      <c r="H33" s="203"/>
      <c r="I33" s="203"/>
      <c r="J33" s="204">
        <f t="shared" si="3"/>
        <v>0</v>
      </c>
      <c r="K33" s="313">
        <v>250000</v>
      </c>
      <c r="L33" s="203"/>
      <c r="M33" s="203"/>
      <c r="N33" s="203"/>
      <c r="O33" s="203"/>
      <c r="P33" s="203"/>
      <c r="Q33" s="203"/>
      <c r="R33" s="203"/>
      <c r="S33" s="203"/>
      <c r="T33" s="203"/>
      <c r="U33" s="204">
        <f t="shared" si="15"/>
        <v>250000</v>
      </c>
      <c r="V33" s="204">
        <f t="shared" si="7"/>
        <v>250000</v>
      </c>
      <c r="W33" s="203"/>
      <c r="X33" s="204">
        <f t="shared" si="8"/>
        <v>250000</v>
      </c>
      <c r="Y33" s="203"/>
      <c r="Z33" s="203"/>
      <c r="AB33" s="297">
        <f t="shared" si="10"/>
        <v>250000</v>
      </c>
    </row>
    <row r="34" spans="1:28" s="205" customFormat="1" x14ac:dyDescent="0.25">
      <c r="A34" s="200"/>
      <c r="B34" s="201" t="s">
        <v>27</v>
      </c>
      <c r="C34" s="202" t="s">
        <v>28</v>
      </c>
      <c r="D34" s="203"/>
      <c r="E34" s="203"/>
      <c r="F34" s="204">
        <f t="shared" si="0"/>
        <v>178639</v>
      </c>
      <c r="G34" s="204"/>
      <c r="H34" s="203"/>
      <c r="I34" s="203"/>
      <c r="J34" s="204">
        <f t="shared" si="3"/>
        <v>0</v>
      </c>
      <c r="K34" s="313">
        <v>156000</v>
      </c>
      <c r="L34" s="203"/>
      <c r="M34" s="203"/>
      <c r="N34" s="203"/>
      <c r="O34" s="203"/>
      <c r="P34" s="203"/>
      <c r="Q34" s="203"/>
      <c r="R34" s="203"/>
      <c r="S34" s="203"/>
      <c r="T34" s="313">
        <v>22639</v>
      </c>
      <c r="U34" s="204">
        <f t="shared" si="15"/>
        <v>178639</v>
      </c>
      <c r="V34" s="204">
        <f t="shared" si="7"/>
        <v>178639</v>
      </c>
      <c r="W34" s="203"/>
      <c r="X34" s="204">
        <f t="shared" si="8"/>
        <v>178639</v>
      </c>
      <c r="Y34" s="203"/>
      <c r="Z34" s="203"/>
      <c r="AB34" s="297">
        <f t="shared" si="10"/>
        <v>178639</v>
      </c>
    </row>
    <row r="35" spans="1:28" s="205" customFormat="1" x14ac:dyDescent="0.25">
      <c r="A35" s="200"/>
      <c r="B35" s="201" t="s">
        <v>29</v>
      </c>
      <c r="C35" s="202" t="s">
        <v>30</v>
      </c>
      <c r="D35" s="203"/>
      <c r="E35" s="203"/>
      <c r="F35" s="204">
        <f t="shared" si="0"/>
        <v>25000</v>
      </c>
      <c r="G35" s="204"/>
      <c r="H35" s="203"/>
      <c r="I35" s="203"/>
      <c r="J35" s="204">
        <f t="shared" si="3"/>
        <v>0</v>
      </c>
      <c r="K35" s="203">
        <v>15000</v>
      </c>
      <c r="L35" s="203"/>
      <c r="M35" s="203"/>
      <c r="N35" s="203"/>
      <c r="O35" s="203"/>
      <c r="P35" s="203"/>
      <c r="Q35" s="203"/>
      <c r="R35" s="203"/>
      <c r="S35" s="203"/>
      <c r="T35" s="203">
        <v>10000</v>
      </c>
      <c r="U35" s="204">
        <f t="shared" si="15"/>
        <v>25000</v>
      </c>
      <c r="V35" s="204">
        <f t="shared" si="7"/>
        <v>25000</v>
      </c>
      <c r="W35" s="203"/>
      <c r="X35" s="204">
        <f t="shared" si="8"/>
        <v>25000</v>
      </c>
      <c r="Y35" s="203"/>
      <c r="Z35" s="203"/>
      <c r="AB35" s="297">
        <f t="shared" si="10"/>
        <v>25000</v>
      </c>
    </row>
    <row r="36" spans="1:28" s="205" customFormat="1" x14ac:dyDescent="0.25">
      <c r="A36" s="200"/>
      <c r="B36" s="201" t="s">
        <v>31</v>
      </c>
      <c r="C36" s="202" t="s">
        <v>32</v>
      </c>
      <c r="D36" s="203"/>
      <c r="E36" s="203"/>
      <c r="F36" s="204">
        <f t="shared" si="0"/>
        <v>15258</v>
      </c>
      <c r="G36" s="204"/>
      <c r="H36" s="203"/>
      <c r="I36" s="203"/>
      <c r="J36" s="204">
        <f t="shared" si="3"/>
        <v>0</v>
      </c>
      <c r="K36" s="203">
        <v>10000</v>
      </c>
      <c r="L36" s="203"/>
      <c r="M36" s="203">
        <v>5258</v>
      </c>
      <c r="N36" s="203"/>
      <c r="O36" s="203"/>
      <c r="P36" s="203"/>
      <c r="Q36" s="203"/>
      <c r="R36" s="203"/>
      <c r="S36" s="203"/>
      <c r="T36" s="203"/>
      <c r="U36" s="204">
        <f t="shared" si="15"/>
        <v>15258</v>
      </c>
      <c r="V36" s="204">
        <f t="shared" si="7"/>
        <v>15258</v>
      </c>
      <c r="W36" s="203"/>
      <c r="X36" s="204">
        <f t="shared" si="8"/>
        <v>15258</v>
      </c>
      <c r="Y36" s="203"/>
      <c r="Z36" s="203"/>
      <c r="AB36" s="297">
        <f t="shared" si="10"/>
        <v>15258</v>
      </c>
    </row>
    <row r="37" spans="1:28" s="205" customFormat="1" x14ac:dyDescent="0.25">
      <c r="A37" s="200"/>
      <c r="B37" s="207" t="s">
        <v>33</v>
      </c>
      <c r="C37" s="202" t="s">
        <v>34</v>
      </c>
      <c r="D37" s="203"/>
      <c r="E37" s="203"/>
      <c r="F37" s="204">
        <f t="shared" si="0"/>
        <v>30000</v>
      </c>
      <c r="G37" s="204"/>
      <c r="H37" s="203">
        <v>15000</v>
      </c>
      <c r="I37" s="203"/>
      <c r="J37" s="204">
        <f t="shared" si="3"/>
        <v>15000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4">
        <f t="shared" si="15"/>
        <v>0</v>
      </c>
      <c r="V37" s="204">
        <f t="shared" si="7"/>
        <v>15000</v>
      </c>
      <c r="W37" s="203"/>
      <c r="X37" s="204">
        <f t="shared" si="8"/>
        <v>15000</v>
      </c>
      <c r="Y37" s="203"/>
      <c r="Z37" s="203"/>
      <c r="AB37" s="297">
        <f t="shared" si="10"/>
        <v>15000</v>
      </c>
    </row>
    <row r="38" spans="1:28" s="192" customFormat="1" x14ac:dyDescent="0.25">
      <c r="A38" s="189"/>
      <c r="B38" s="189">
        <v>323</v>
      </c>
      <c r="C38" s="190" t="s">
        <v>590</v>
      </c>
      <c r="D38" s="191">
        <f t="shared" ref="D38:W38" si="43">SUM(D39+D40+D41+D42+D43+D44+D45+D46+D47)</f>
        <v>0</v>
      </c>
      <c r="E38" s="191">
        <f t="shared" si="43"/>
        <v>0</v>
      </c>
      <c r="F38" s="204">
        <f t="shared" si="0"/>
        <v>197000</v>
      </c>
      <c r="G38" s="191"/>
      <c r="H38" s="191">
        <f t="shared" si="43"/>
        <v>10000</v>
      </c>
      <c r="I38" s="191">
        <f t="shared" si="43"/>
        <v>0</v>
      </c>
      <c r="J38" s="204">
        <f t="shared" si="3"/>
        <v>10000</v>
      </c>
      <c r="K38" s="191">
        <f t="shared" si="43"/>
        <v>157000</v>
      </c>
      <c r="L38" s="191">
        <f t="shared" si="43"/>
        <v>0</v>
      </c>
      <c r="M38" s="191"/>
      <c r="N38" s="191">
        <f t="shared" ref="N38" si="44">SUM(N39+N40+N41+N42+N43+N44+N45+N46+N47)</f>
        <v>0</v>
      </c>
      <c r="O38" s="191">
        <f t="shared" ref="O38" si="45">SUM(O39+O40+O41+O42+O43+O44+O45+O46+O47)</f>
        <v>0</v>
      </c>
      <c r="P38" s="191">
        <f t="shared" ref="P38" si="46">SUM(P39+P40+P41+P42+P43+P44+P45+P46+P47)</f>
        <v>0</v>
      </c>
      <c r="Q38" s="191">
        <f t="shared" si="43"/>
        <v>0</v>
      </c>
      <c r="R38" s="191">
        <f t="shared" si="43"/>
        <v>0</v>
      </c>
      <c r="S38" s="191">
        <f t="shared" si="43"/>
        <v>0</v>
      </c>
      <c r="T38" s="191">
        <f t="shared" si="43"/>
        <v>20000</v>
      </c>
      <c r="U38" s="204">
        <f t="shared" si="15"/>
        <v>177000</v>
      </c>
      <c r="V38" s="204">
        <f t="shared" si="7"/>
        <v>187000</v>
      </c>
      <c r="W38" s="191">
        <f t="shared" si="43"/>
        <v>0</v>
      </c>
      <c r="X38" s="204">
        <f t="shared" si="8"/>
        <v>187000</v>
      </c>
      <c r="Y38" s="191"/>
      <c r="Z38" s="191"/>
      <c r="AB38" s="297">
        <f t="shared" si="10"/>
        <v>187000</v>
      </c>
    </row>
    <row r="39" spans="1:28" s="205" customFormat="1" x14ac:dyDescent="0.25">
      <c r="A39" s="200"/>
      <c r="B39" s="201" t="s">
        <v>35</v>
      </c>
      <c r="C39" s="202" t="s">
        <v>36</v>
      </c>
      <c r="D39" s="203"/>
      <c r="E39" s="203"/>
      <c r="F39" s="204">
        <f t="shared" si="0"/>
        <v>12000</v>
      </c>
      <c r="G39" s="204"/>
      <c r="H39" s="203"/>
      <c r="I39" s="203"/>
      <c r="J39" s="204">
        <f t="shared" si="3"/>
        <v>0</v>
      </c>
      <c r="K39" s="203">
        <v>12000</v>
      </c>
      <c r="L39" s="203"/>
      <c r="M39" s="203"/>
      <c r="N39" s="203"/>
      <c r="O39" s="203"/>
      <c r="P39" s="203"/>
      <c r="Q39" s="203"/>
      <c r="R39" s="203"/>
      <c r="S39" s="203"/>
      <c r="T39" s="203"/>
      <c r="U39" s="204">
        <f t="shared" si="15"/>
        <v>12000</v>
      </c>
      <c r="V39" s="204">
        <f t="shared" si="7"/>
        <v>12000</v>
      </c>
      <c r="W39" s="203"/>
      <c r="X39" s="204">
        <f t="shared" si="8"/>
        <v>12000</v>
      </c>
      <c r="Y39" s="203"/>
      <c r="Z39" s="203"/>
      <c r="AB39" s="297">
        <f t="shared" si="10"/>
        <v>12000</v>
      </c>
    </row>
    <row r="40" spans="1:28" s="205" customFormat="1" x14ac:dyDescent="0.25">
      <c r="A40" s="200"/>
      <c r="B40" s="201" t="s">
        <v>37</v>
      </c>
      <c r="C40" s="202" t="s">
        <v>38</v>
      </c>
      <c r="D40" s="203"/>
      <c r="E40" s="203"/>
      <c r="F40" s="204">
        <f t="shared" si="0"/>
        <v>25000</v>
      </c>
      <c r="G40" s="204"/>
      <c r="H40" s="203"/>
      <c r="I40" s="203"/>
      <c r="J40" s="204">
        <f t="shared" si="3"/>
        <v>0</v>
      </c>
      <c r="K40" s="203">
        <v>15000</v>
      </c>
      <c r="L40" s="203"/>
      <c r="M40" s="203"/>
      <c r="N40" s="203"/>
      <c r="O40" s="203"/>
      <c r="P40" s="203"/>
      <c r="Q40" s="203"/>
      <c r="R40" s="203"/>
      <c r="S40" s="203"/>
      <c r="T40" s="203">
        <v>10000</v>
      </c>
      <c r="U40" s="204">
        <f t="shared" si="15"/>
        <v>25000</v>
      </c>
      <c r="V40" s="204">
        <f t="shared" si="7"/>
        <v>25000</v>
      </c>
      <c r="W40" s="203"/>
      <c r="X40" s="204">
        <f t="shared" si="8"/>
        <v>25000</v>
      </c>
      <c r="Y40" s="203"/>
      <c r="Z40" s="203"/>
      <c r="AB40" s="297">
        <f t="shared" si="10"/>
        <v>25000</v>
      </c>
    </row>
    <row r="41" spans="1:28" s="205" customFormat="1" x14ac:dyDescent="0.25">
      <c r="A41" s="200"/>
      <c r="B41" s="201" t="s">
        <v>39</v>
      </c>
      <c r="C41" s="202" t="s">
        <v>40</v>
      </c>
      <c r="D41" s="203"/>
      <c r="E41" s="203"/>
      <c r="F41" s="204">
        <f t="shared" si="0"/>
        <v>2000</v>
      </c>
      <c r="G41" s="204"/>
      <c r="H41" s="203"/>
      <c r="I41" s="203"/>
      <c r="J41" s="204">
        <f t="shared" si="3"/>
        <v>0</v>
      </c>
      <c r="K41" s="203">
        <v>2000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4">
        <f t="shared" si="15"/>
        <v>2000</v>
      </c>
      <c r="V41" s="204">
        <f t="shared" si="7"/>
        <v>2000</v>
      </c>
      <c r="W41" s="203"/>
      <c r="X41" s="204">
        <f t="shared" si="8"/>
        <v>2000</v>
      </c>
      <c r="Y41" s="203"/>
      <c r="Z41" s="203"/>
      <c r="AB41" s="297">
        <f t="shared" si="10"/>
        <v>2000</v>
      </c>
    </row>
    <row r="42" spans="1:28" s="205" customFormat="1" x14ac:dyDescent="0.25">
      <c r="A42" s="200"/>
      <c r="B42" s="201" t="s">
        <v>41</v>
      </c>
      <c r="C42" s="202" t="s">
        <v>42</v>
      </c>
      <c r="D42" s="203"/>
      <c r="E42" s="203"/>
      <c r="F42" s="204">
        <f t="shared" si="0"/>
        <v>70000</v>
      </c>
      <c r="G42" s="204"/>
      <c r="H42" s="203"/>
      <c r="I42" s="203"/>
      <c r="J42" s="204">
        <f t="shared" si="3"/>
        <v>0</v>
      </c>
      <c r="K42" s="203">
        <v>70000</v>
      </c>
      <c r="L42" s="203"/>
      <c r="M42" s="203"/>
      <c r="N42" s="203"/>
      <c r="O42" s="203"/>
      <c r="P42" s="203"/>
      <c r="Q42" s="203"/>
      <c r="R42" s="203"/>
      <c r="S42" s="203"/>
      <c r="T42" s="203"/>
      <c r="U42" s="204">
        <f t="shared" si="15"/>
        <v>70000</v>
      </c>
      <c r="V42" s="204">
        <f t="shared" si="7"/>
        <v>70000</v>
      </c>
      <c r="W42" s="203"/>
      <c r="X42" s="204">
        <f t="shared" si="8"/>
        <v>70000</v>
      </c>
      <c r="Y42" s="203"/>
      <c r="Z42" s="203"/>
      <c r="AB42" s="297">
        <f t="shared" si="10"/>
        <v>70000</v>
      </c>
    </row>
    <row r="43" spans="1:28" s="205" customFormat="1" x14ac:dyDescent="0.25">
      <c r="A43" s="200"/>
      <c r="B43" s="201" t="s">
        <v>43</v>
      </c>
      <c r="C43" s="202" t="s">
        <v>44</v>
      </c>
      <c r="D43" s="203"/>
      <c r="E43" s="203"/>
      <c r="F43" s="204">
        <f t="shared" si="0"/>
        <v>3000</v>
      </c>
      <c r="G43" s="204"/>
      <c r="H43" s="203"/>
      <c r="I43" s="203"/>
      <c r="J43" s="204">
        <f t="shared" si="3"/>
        <v>0</v>
      </c>
      <c r="K43" s="203">
        <v>3000</v>
      </c>
      <c r="L43" s="203"/>
      <c r="M43" s="203"/>
      <c r="N43" s="203"/>
      <c r="O43" s="203"/>
      <c r="P43" s="203"/>
      <c r="Q43" s="203"/>
      <c r="R43" s="203"/>
      <c r="S43" s="203"/>
      <c r="T43" s="203"/>
      <c r="U43" s="204">
        <f t="shared" si="15"/>
        <v>3000</v>
      </c>
      <c r="V43" s="204">
        <f t="shared" si="7"/>
        <v>3000</v>
      </c>
      <c r="W43" s="203"/>
      <c r="X43" s="204">
        <f t="shared" si="8"/>
        <v>3000</v>
      </c>
      <c r="Y43" s="203"/>
      <c r="Z43" s="203"/>
      <c r="AB43" s="297">
        <f t="shared" si="10"/>
        <v>3000</v>
      </c>
    </row>
    <row r="44" spans="1:28" s="205" customFormat="1" x14ac:dyDescent="0.25">
      <c r="A44" s="200"/>
      <c r="B44" s="201" t="s">
        <v>45</v>
      </c>
      <c r="C44" s="202" t="s">
        <v>46</v>
      </c>
      <c r="D44" s="203"/>
      <c r="E44" s="203"/>
      <c r="F44" s="204">
        <f t="shared" si="0"/>
        <v>13000</v>
      </c>
      <c r="G44" s="204"/>
      <c r="H44" s="203"/>
      <c r="I44" s="203"/>
      <c r="J44" s="204">
        <f t="shared" si="3"/>
        <v>0</v>
      </c>
      <c r="K44" s="203">
        <v>13000</v>
      </c>
      <c r="L44" s="203"/>
      <c r="M44" s="203"/>
      <c r="N44" s="203"/>
      <c r="O44" s="203"/>
      <c r="P44" s="203"/>
      <c r="Q44" s="203"/>
      <c r="R44" s="203"/>
      <c r="S44" s="203"/>
      <c r="T44" s="203"/>
      <c r="U44" s="204">
        <f t="shared" si="15"/>
        <v>13000</v>
      </c>
      <c r="V44" s="204">
        <f t="shared" si="7"/>
        <v>13000</v>
      </c>
      <c r="W44" s="203"/>
      <c r="X44" s="204">
        <f t="shared" si="8"/>
        <v>13000</v>
      </c>
      <c r="Y44" s="203"/>
      <c r="Z44" s="203"/>
      <c r="AB44" s="297">
        <f t="shared" si="10"/>
        <v>13000</v>
      </c>
    </row>
    <row r="45" spans="1:28" s="205" customFormat="1" x14ac:dyDescent="0.25">
      <c r="A45" s="200"/>
      <c r="B45" s="201" t="s">
        <v>47</v>
      </c>
      <c r="C45" s="202" t="s">
        <v>612</v>
      </c>
      <c r="D45" s="203"/>
      <c r="E45" s="203"/>
      <c r="F45" s="204">
        <f t="shared" si="0"/>
        <v>45000</v>
      </c>
      <c r="G45" s="204"/>
      <c r="H45" s="203">
        <v>10000</v>
      </c>
      <c r="I45" s="203"/>
      <c r="J45" s="204">
        <f t="shared" si="3"/>
        <v>10000</v>
      </c>
      <c r="K45" s="203">
        <v>20000</v>
      </c>
      <c r="L45" s="203"/>
      <c r="M45" s="203"/>
      <c r="N45" s="203"/>
      <c r="O45" s="203"/>
      <c r="P45" s="203"/>
      <c r="Q45" s="203"/>
      <c r="R45" s="203"/>
      <c r="S45" s="203"/>
      <c r="T45" s="203">
        <v>5000</v>
      </c>
      <c r="U45" s="204">
        <f t="shared" si="15"/>
        <v>25000</v>
      </c>
      <c r="V45" s="204">
        <f t="shared" si="7"/>
        <v>35000</v>
      </c>
      <c r="W45" s="203"/>
      <c r="X45" s="204">
        <f t="shared" si="8"/>
        <v>35000</v>
      </c>
      <c r="Y45" s="203"/>
      <c r="Z45" s="203"/>
      <c r="AB45" s="297">
        <f t="shared" si="10"/>
        <v>35000</v>
      </c>
    </row>
    <row r="46" spans="1:28" s="205" customFormat="1" x14ac:dyDescent="0.25">
      <c r="A46" s="200"/>
      <c r="B46" s="201" t="s">
        <v>49</v>
      </c>
      <c r="C46" s="202" t="s">
        <v>50</v>
      </c>
      <c r="D46" s="203"/>
      <c r="E46" s="203"/>
      <c r="F46" s="204">
        <f t="shared" si="0"/>
        <v>12000</v>
      </c>
      <c r="G46" s="204"/>
      <c r="H46" s="203"/>
      <c r="I46" s="203"/>
      <c r="J46" s="204">
        <f t="shared" si="3"/>
        <v>0</v>
      </c>
      <c r="K46" s="203">
        <v>12000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4">
        <f t="shared" si="15"/>
        <v>12000</v>
      </c>
      <c r="V46" s="204">
        <f t="shared" si="7"/>
        <v>12000</v>
      </c>
      <c r="W46" s="203"/>
      <c r="X46" s="204">
        <f t="shared" si="8"/>
        <v>12000</v>
      </c>
      <c r="Y46" s="203"/>
      <c r="Z46" s="203"/>
      <c r="AB46" s="297">
        <f t="shared" si="10"/>
        <v>12000</v>
      </c>
    </row>
    <row r="47" spans="1:28" s="205" customFormat="1" x14ac:dyDescent="0.25">
      <c r="A47" s="200"/>
      <c r="B47" s="201" t="s">
        <v>51</v>
      </c>
      <c r="C47" s="202" t="s">
        <v>52</v>
      </c>
      <c r="D47" s="203"/>
      <c r="E47" s="203"/>
      <c r="F47" s="204">
        <f t="shared" si="0"/>
        <v>15000</v>
      </c>
      <c r="G47" s="204"/>
      <c r="H47" s="203"/>
      <c r="I47" s="203"/>
      <c r="J47" s="204">
        <f t="shared" si="3"/>
        <v>0</v>
      </c>
      <c r="K47" s="203">
        <v>10000</v>
      </c>
      <c r="L47" s="203"/>
      <c r="M47" s="203"/>
      <c r="N47" s="203"/>
      <c r="O47" s="203"/>
      <c r="P47" s="203"/>
      <c r="Q47" s="203"/>
      <c r="R47" s="203"/>
      <c r="S47" s="203"/>
      <c r="T47" s="203">
        <v>5000</v>
      </c>
      <c r="U47" s="204">
        <f t="shared" si="15"/>
        <v>15000</v>
      </c>
      <c r="V47" s="204">
        <f t="shared" si="7"/>
        <v>15000</v>
      </c>
      <c r="W47" s="203"/>
      <c r="X47" s="204">
        <f t="shared" si="8"/>
        <v>15000</v>
      </c>
      <c r="Y47" s="203"/>
      <c r="Z47" s="203"/>
      <c r="AB47" s="297">
        <f t="shared" si="10"/>
        <v>15000</v>
      </c>
    </row>
    <row r="48" spans="1:28" s="192" customFormat="1" x14ac:dyDescent="0.25">
      <c r="A48" s="189"/>
      <c r="B48" s="189">
        <v>324</v>
      </c>
      <c r="C48" s="190" t="s">
        <v>53</v>
      </c>
      <c r="D48" s="191">
        <f>SUM(D49)</f>
        <v>0</v>
      </c>
      <c r="E48" s="191">
        <f t="shared" ref="E48:W48" si="47">SUM(E49)</f>
        <v>0</v>
      </c>
      <c r="F48" s="204">
        <f t="shared" si="0"/>
        <v>0</v>
      </c>
      <c r="G48" s="191"/>
      <c r="H48" s="191">
        <f t="shared" si="47"/>
        <v>0</v>
      </c>
      <c r="I48" s="191">
        <f t="shared" si="47"/>
        <v>0</v>
      </c>
      <c r="J48" s="204">
        <f t="shared" si="3"/>
        <v>0</v>
      </c>
      <c r="K48" s="191">
        <f t="shared" si="47"/>
        <v>0</v>
      </c>
      <c r="L48" s="191">
        <f t="shared" si="47"/>
        <v>0</v>
      </c>
      <c r="M48" s="191"/>
      <c r="N48" s="191">
        <f t="shared" si="47"/>
        <v>0</v>
      </c>
      <c r="O48" s="191">
        <f t="shared" si="47"/>
        <v>0</v>
      </c>
      <c r="P48" s="191">
        <f t="shared" si="47"/>
        <v>0</v>
      </c>
      <c r="Q48" s="191">
        <f t="shared" si="47"/>
        <v>0</v>
      </c>
      <c r="R48" s="191">
        <f t="shared" si="47"/>
        <v>0</v>
      </c>
      <c r="S48" s="191">
        <f t="shared" si="47"/>
        <v>0</v>
      </c>
      <c r="T48" s="191">
        <f t="shared" si="47"/>
        <v>0</v>
      </c>
      <c r="U48" s="204">
        <f t="shared" si="15"/>
        <v>0</v>
      </c>
      <c r="V48" s="204">
        <f t="shared" si="7"/>
        <v>0</v>
      </c>
      <c r="W48" s="191">
        <f t="shared" si="47"/>
        <v>0</v>
      </c>
      <c r="X48" s="204">
        <f t="shared" si="8"/>
        <v>0</v>
      </c>
      <c r="Y48" s="191"/>
      <c r="Z48" s="191"/>
      <c r="AB48" s="297">
        <f t="shared" si="10"/>
        <v>0</v>
      </c>
    </row>
    <row r="49" spans="1:28" s="205" customFormat="1" x14ac:dyDescent="0.25">
      <c r="A49" s="200"/>
      <c r="B49" s="206" t="s">
        <v>54</v>
      </c>
      <c r="C49" s="202" t="s">
        <v>53</v>
      </c>
      <c r="D49" s="203"/>
      <c r="E49" s="203"/>
      <c r="F49" s="204">
        <f t="shared" si="0"/>
        <v>0</v>
      </c>
      <c r="G49" s="204"/>
      <c r="H49" s="203"/>
      <c r="I49" s="203"/>
      <c r="J49" s="204">
        <f t="shared" si="3"/>
        <v>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4">
        <f t="shared" si="15"/>
        <v>0</v>
      </c>
      <c r="V49" s="204">
        <f t="shared" si="7"/>
        <v>0</v>
      </c>
      <c r="W49" s="203"/>
      <c r="X49" s="204">
        <f t="shared" si="8"/>
        <v>0</v>
      </c>
      <c r="Y49" s="203"/>
      <c r="Z49" s="203"/>
      <c r="AB49" s="297">
        <f t="shared" si="10"/>
        <v>0</v>
      </c>
    </row>
    <row r="50" spans="1:28" s="192" customFormat="1" x14ac:dyDescent="0.25">
      <c r="A50" s="189"/>
      <c r="B50" s="197" t="s">
        <v>547</v>
      </c>
      <c r="C50" s="190" t="s">
        <v>55</v>
      </c>
      <c r="D50" s="191">
        <f t="shared" ref="D50:W50" si="48">SUM(D51+D52+D53+D54+D55+D56+D57)</f>
        <v>0</v>
      </c>
      <c r="E50" s="191">
        <f t="shared" si="48"/>
        <v>0</v>
      </c>
      <c r="F50" s="204">
        <f t="shared" si="0"/>
        <v>55400</v>
      </c>
      <c r="G50" s="191"/>
      <c r="H50" s="191">
        <f t="shared" si="48"/>
        <v>15000</v>
      </c>
      <c r="I50" s="191">
        <f t="shared" si="48"/>
        <v>0</v>
      </c>
      <c r="J50" s="204">
        <f t="shared" si="3"/>
        <v>15000</v>
      </c>
      <c r="K50" s="191">
        <f t="shared" si="48"/>
        <v>25400</v>
      </c>
      <c r="L50" s="191">
        <f t="shared" si="48"/>
        <v>0</v>
      </c>
      <c r="M50" s="191"/>
      <c r="N50" s="191">
        <f t="shared" ref="N50" si="49">SUM(N51+N52+N53+N54+N55+N56+N57)</f>
        <v>0</v>
      </c>
      <c r="O50" s="191">
        <f t="shared" ref="O50" si="50">SUM(O51+O52+O53+O54+O55+O56+O57)</f>
        <v>0</v>
      </c>
      <c r="P50" s="191">
        <f t="shared" ref="P50" si="51">SUM(P51+P52+P53+P54+P55+P56+P57)</f>
        <v>0</v>
      </c>
      <c r="Q50" s="191">
        <f t="shared" si="48"/>
        <v>0</v>
      </c>
      <c r="R50" s="191">
        <f t="shared" si="48"/>
        <v>0</v>
      </c>
      <c r="S50" s="191">
        <f t="shared" si="48"/>
        <v>0</v>
      </c>
      <c r="T50" s="191">
        <f t="shared" si="48"/>
        <v>0</v>
      </c>
      <c r="U50" s="204">
        <f t="shared" si="15"/>
        <v>25400</v>
      </c>
      <c r="V50" s="204">
        <f t="shared" si="7"/>
        <v>40400</v>
      </c>
      <c r="W50" s="191">
        <f t="shared" si="48"/>
        <v>0</v>
      </c>
      <c r="X50" s="204">
        <f t="shared" si="8"/>
        <v>40400</v>
      </c>
      <c r="Y50" s="191"/>
      <c r="Z50" s="191"/>
      <c r="AB50" s="297">
        <f t="shared" si="10"/>
        <v>40400</v>
      </c>
    </row>
    <row r="51" spans="1:28" s="205" customFormat="1" ht="12.75" customHeight="1" x14ac:dyDescent="0.25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3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4">
        <f t="shared" si="15"/>
        <v>0</v>
      </c>
      <c r="V51" s="204">
        <f t="shared" si="7"/>
        <v>0</v>
      </c>
      <c r="W51" s="203"/>
      <c r="X51" s="204">
        <f t="shared" si="8"/>
        <v>0</v>
      </c>
      <c r="Y51" s="203"/>
      <c r="Z51" s="203"/>
      <c r="AB51" s="297">
        <f t="shared" si="10"/>
        <v>0</v>
      </c>
    </row>
    <row r="52" spans="1:28" s="205" customFormat="1" x14ac:dyDescent="0.25">
      <c r="A52" s="200"/>
      <c r="B52" s="201" t="s">
        <v>58</v>
      </c>
      <c r="C52" s="202" t="s">
        <v>59</v>
      </c>
      <c r="D52" s="203"/>
      <c r="E52" s="203"/>
      <c r="F52" s="204">
        <f t="shared" si="0"/>
        <v>25000</v>
      </c>
      <c r="G52" s="204"/>
      <c r="H52" s="203"/>
      <c r="I52" s="203"/>
      <c r="J52" s="204">
        <f t="shared" si="3"/>
        <v>0</v>
      </c>
      <c r="K52" s="203">
        <v>25000</v>
      </c>
      <c r="L52" s="203"/>
      <c r="M52" s="203"/>
      <c r="N52" s="203"/>
      <c r="O52" s="203"/>
      <c r="P52" s="203"/>
      <c r="Q52" s="203"/>
      <c r="R52" s="203"/>
      <c r="S52" s="203"/>
      <c r="T52" s="203"/>
      <c r="U52" s="204">
        <f t="shared" si="15"/>
        <v>25000</v>
      </c>
      <c r="V52" s="204">
        <f t="shared" si="7"/>
        <v>25000</v>
      </c>
      <c r="W52" s="203"/>
      <c r="X52" s="204">
        <f t="shared" si="8"/>
        <v>25000</v>
      </c>
      <c r="Y52" s="203"/>
      <c r="Z52" s="203"/>
      <c r="AB52" s="297">
        <f t="shared" si="10"/>
        <v>25000</v>
      </c>
    </row>
    <row r="53" spans="1:28" s="205" customFormat="1" x14ac:dyDescent="0.25">
      <c r="A53" s="200"/>
      <c r="B53" s="201" t="s">
        <v>60</v>
      </c>
      <c r="C53" s="202" t="s">
        <v>61</v>
      </c>
      <c r="D53" s="203"/>
      <c r="E53" s="203"/>
      <c r="F53" s="204">
        <f t="shared" si="0"/>
        <v>0</v>
      </c>
      <c r="G53" s="204"/>
      <c r="H53" s="203"/>
      <c r="I53" s="203"/>
      <c r="J53" s="204">
        <f t="shared" si="3"/>
        <v>0</v>
      </c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4">
        <f t="shared" si="15"/>
        <v>0</v>
      </c>
      <c r="V53" s="204">
        <f t="shared" si="7"/>
        <v>0</v>
      </c>
      <c r="W53" s="203"/>
      <c r="X53" s="204">
        <f t="shared" si="8"/>
        <v>0</v>
      </c>
      <c r="Y53" s="203"/>
      <c r="Z53" s="203"/>
      <c r="AB53" s="297">
        <f t="shared" si="10"/>
        <v>0</v>
      </c>
    </row>
    <row r="54" spans="1:28" s="205" customFormat="1" x14ac:dyDescent="0.25">
      <c r="A54" s="200"/>
      <c r="B54" s="201" t="s">
        <v>62</v>
      </c>
      <c r="C54" s="202" t="s">
        <v>63</v>
      </c>
      <c r="D54" s="203"/>
      <c r="E54" s="203"/>
      <c r="F54" s="204">
        <f t="shared" si="0"/>
        <v>400</v>
      </c>
      <c r="G54" s="204"/>
      <c r="H54" s="203"/>
      <c r="I54" s="203"/>
      <c r="J54" s="204">
        <f t="shared" si="3"/>
        <v>0</v>
      </c>
      <c r="K54" s="203">
        <v>400</v>
      </c>
      <c r="L54" s="203"/>
      <c r="M54" s="203"/>
      <c r="N54" s="203"/>
      <c r="O54" s="203"/>
      <c r="P54" s="203"/>
      <c r="Q54" s="203"/>
      <c r="R54" s="203"/>
      <c r="S54" s="203"/>
      <c r="T54" s="203"/>
      <c r="U54" s="204">
        <f t="shared" si="15"/>
        <v>400</v>
      </c>
      <c r="V54" s="204">
        <f t="shared" si="7"/>
        <v>400</v>
      </c>
      <c r="W54" s="203"/>
      <c r="X54" s="204">
        <f t="shared" si="8"/>
        <v>400</v>
      </c>
      <c r="Y54" s="203"/>
      <c r="Z54" s="203"/>
      <c r="AB54" s="297">
        <f t="shared" si="10"/>
        <v>400</v>
      </c>
    </row>
    <row r="55" spans="1:28" s="205" customFormat="1" x14ac:dyDescent="0.25">
      <c r="A55" s="200"/>
      <c r="B55" s="200">
        <v>3295</v>
      </c>
      <c r="C55" s="202" t="s">
        <v>602</v>
      </c>
      <c r="D55" s="203"/>
      <c r="E55" s="203"/>
      <c r="F55" s="204">
        <f t="shared" si="0"/>
        <v>30000</v>
      </c>
      <c r="G55" s="204"/>
      <c r="H55" s="203">
        <v>15000</v>
      </c>
      <c r="I55" s="203"/>
      <c r="J55" s="204">
        <f t="shared" si="3"/>
        <v>15000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4">
        <f t="shared" si="15"/>
        <v>0</v>
      </c>
      <c r="V55" s="204">
        <f t="shared" si="7"/>
        <v>15000</v>
      </c>
      <c r="W55" s="203"/>
      <c r="X55" s="204">
        <f t="shared" si="8"/>
        <v>15000</v>
      </c>
      <c r="Y55" s="203"/>
      <c r="Z55" s="203"/>
      <c r="AB55" s="297">
        <f t="shared" si="10"/>
        <v>15000</v>
      </c>
    </row>
    <row r="56" spans="1:28" s="205" customFormat="1" x14ac:dyDescent="0.25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3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4">
        <f t="shared" si="15"/>
        <v>0</v>
      </c>
      <c r="V56" s="204">
        <f t="shared" si="7"/>
        <v>0</v>
      </c>
      <c r="W56" s="203"/>
      <c r="X56" s="204">
        <f t="shared" si="8"/>
        <v>0</v>
      </c>
      <c r="Y56" s="203"/>
      <c r="Z56" s="203"/>
      <c r="AB56" s="297">
        <f t="shared" si="10"/>
        <v>0</v>
      </c>
    </row>
    <row r="57" spans="1:28" s="205" customFormat="1" x14ac:dyDescent="0.25">
      <c r="A57" s="200"/>
      <c r="B57" s="201" t="s">
        <v>66</v>
      </c>
      <c r="C57" s="202" t="s">
        <v>55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3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4">
        <f t="shared" si="15"/>
        <v>0</v>
      </c>
      <c r="V57" s="204">
        <f t="shared" si="7"/>
        <v>0</v>
      </c>
      <c r="W57" s="203"/>
      <c r="X57" s="204">
        <f t="shared" si="8"/>
        <v>0</v>
      </c>
      <c r="Y57" s="203"/>
      <c r="Z57" s="203"/>
      <c r="AB57" s="297">
        <f t="shared" si="10"/>
        <v>0</v>
      </c>
    </row>
    <row r="58" spans="1:28" s="192" customFormat="1" x14ac:dyDescent="0.25">
      <c r="A58" s="6"/>
      <c r="B58" s="189">
        <v>34</v>
      </c>
      <c r="C58" s="190" t="s">
        <v>67</v>
      </c>
      <c r="D58" s="191">
        <f t="shared" ref="D58:W58" si="52">SUM(D59+D64)</f>
        <v>0</v>
      </c>
      <c r="E58" s="191">
        <f t="shared" si="52"/>
        <v>0</v>
      </c>
      <c r="F58" s="204">
        <f t="shared" si="0"/>
        <v>5000</v>
      </c>
      <c r="G58" s="191"/>
      <c r="H58" s="191">
        <f t="shared" si="52"/>
        <v>0</v>
      </c>
      <c r="I58" s="191">
        <f t="shared" si="52"/>
        <v>0</v>
      </c>
      <c r="J58" s="204">
        <f t="shared" si="3"/>
        <v>0</v>
      </c>
      <c r="K58" s="191">
        <f t="shared" si="52"/>
        <v>5000</v>
      </c>
      <c r="L58" s="191">
        <f t="shared" si="52"/>
        <v>0</v>
      </c>
      <c r="M58" s="191"/>
      <c r="N58" s="191">
        <f t="shared" ref="N58" si="53">SUM(N59+N64)</f>
        <v>0</v>
      </c>
      <c r="O58" s="191">
        <f t="shared" ref="O58" si="54">SUM(O59+O64)</f>
        <v>0</v>
      </c>
      <c r="P58" s="191">
        <f t="shared" ref="P58" si="55">SUM(P59+P64)</f>
        <v>0</v>
      </c>
      <c r="Q58" s="191">
        <f t="shared" si="52"/>
        <v>0</v>
      </c>
      <c r="R58" s="191">
        <f t="shared" si="52"/>
        <v>0</v>
      </c>
      <c r="S58" s="191">
        <f t="shared" si="52"/>
        <v>0</v>
      </c>
      <c r="T58" s="191">
        <f t="shared" si="52"/>
        <v>0</v>
      </c>
      <c r="U58" s="204">
        <f t="shared" si="15"/>
        <v>5000</v>
      </c>
      <c r="V58" s="204">
        <f t="shared" si="7"/>
        <v>5000</v>
      </c>
      <c r="W58" s="191">
        <f t="shared" si="52"/>
        <v>0</v>
      </c>
      <c r="X58" s="204">
        <f t="shared" si="8"/>
        <v>5000</v>
      </c>
      <c r="Y58" s="191">
        <v>5000</v>
      </c>
      <c r="Z58" s="191">
        <v>5000</v>
      </c>
      <c r="AB58" s="297">
        <f t="shared" si="10"/>
        <v>5000</v>
      </c>
    </row>
    <row r="59" spans="1:28" s="192" customFormat="1" hidden="1" x14ac:dyDescent="0.25">
      <c r="A59" s="189"/>
      <c r="B59" s="189">
        <v>342</v>
      </c>
      <c r="C59" s="190" t="s">
        <v>68</v>
      </c>
      <c r="D59" s="191">
        <f t="shared" ref="D59:W59" si="56">SUM(D60+D61+D62+D63)</f>
        <v>0</v>
      </c>
      <c r="E59" s="191">
        <f t="shared" si="56"/>
        <v>0</v>
      </c>
      <c r="F59" s="204">
        <f t="shared" si="0"/>
        <v>0</v>
      </c>
      <c r="G59" s="191"/>
      <c r="H59" s="191">
        <f t="shared" si="56"/>
        <v>0</v>
      </c>
      <c r="I59" s="191">
        <f t="shared" si="56"/>
        <v>0</v>
      </c>
      <c r="J59" s="204">
        <f t="shared" si="3"/>
        <v>0</v>
      </c>
      <c r="K59" s="191">
        <f t="shared" si="56"/>
        <v>0</v>
      </c>
      <c r="L59" s="191">
        <f t="shared" si="56"/>
        <v>0</v>
      </c>
      <c r="M59" s="191"/>
      <c r="N59" s="191">
        <f t="shared" ref="N59" si="57">SUM(N60+N61+N62+N63)</f>
        <v>0</v>
      </c>
      <c r="O59" s="191">
        <f t="shared" ref="O59" si="58">SUM(O60+O61+O62+O63)</f>
        <v>0</v>
      </c>
      <c r="P59" s="191">
        <f t="shared" ref="P59" si="59">SUM(P60+P61+P62+P63)</f>
        <v>0</v>
      </c>
      <c r="Q59" s="191">
        <f t="shared" si="56"/>
        <v>0</v>
      </c>
      <c r="R59" s="191">
        <f t="shared" si="56"/>
        <v>0</v>
      </c>
      <c r="S59" s="191">
        <f t="shared" si="56"/>
        <v>0</v>
      </c>
      <c r="T59" s="191">
        <f t="shared" si="56"/>
        <v>0</v>
      </c>
      <c r="U59" s="204">
        <f t="shared" si="15"/>
        <v>0</v>
      </c>
      <c r="V59" s="204">
        <f t="shared" si="7"/>
        <v>0</v>
      </c>
      <c r="W59" s="191">
        <f t="shared" si="56"/>
        <v>0</v>
      </c>
      <c r="X59" s="204">
        <f t="shared" si="8"/>
        <v>0</v>
      </c>
      <c r="Y59" s="191">
        <f t="shared" ref="Y59:Z59" si="60">SUM(Y60+Y61+Y62+Y63)</f>
        <v>0</v>
      </c>
      <c r="Z59" s="191">
        <f t="shared" si="60"/>
        <v>0</v>
      </c>
      <c r="AB59" s="297">
        <f t="shared" si="10"/>
        <v>0</v>
      </c>
    </row>
    <row r="60" spans="1:28" s="205" customFormat="1" ht="27.75" hidden="1" customHeight="1" x14ac:dyDescent="0.25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3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4">
        <f t="shared" si="15"/>
        <v>0</v>
      </c>
      <c r="V60" s="204">
        <f t="shared" si="7"/>
        <v>0</v>
      </c>
      <c r="W60" s="203"/>
      <c r="X60" s="204">
        <f t="shared" si="8"/>
        <v>0</v>
      </c>
      <c r="Y60" s="203"/>
      <c r="Z60" s="203"/>
      <c r="AB60" s="297">
        <f t="shared" si="10"/>
        <v>0</v>
      </c>
    </row>
    <row r="61" spans="1:28" s="205" customFormat="1" ht="27" hidden="1" x14ac:dyDescent="0.25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3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4">
        <f t="shared" si="15"/>
        <v>0</v>
      </c>
      <c r="V61" s="204">
        <f t="shared" si="7"/>
        <v>0</v>
      </c>
      <c r="W61" s="203"/>
      <c r="X61" s="204">
        <f t="shared" si="8"/>
        <v>0</v>
      </c>
      <c r="Y61" s="203"/>
      <c r="Z61" s="203"/>
      <c r="AB61" s="297">
        <f t="shared" si="10"/>
        <v>0</v>
      </c>
    </row>
    <row r="62" spans="1:28" s="205" customFormat="1" ht="27" hidden="1" x14ac:dyDescent="0.25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3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4">
        <f t="shared" si="15"/>
        <v>0</v>
      </c>
      <c r="V62" s="204">
        <f t="shared" si="7"/>
        <v>0</v>
      </c>
      <c r="W62" s="203"/>
      <c r="X62" s="204">
        <f t="shared" si="8"/>
        <v>0</v>
      </c>
      <c r="Y62" s="203"/>
      <c r="Z62" s="203"/>
      <c r="AB62" s="297">
        <f t="shared" si="10"/>
        <v>0</v>
      </c>
    </row>
    <row r="63" spans="1:28" s="205" customFormat="1" hidden="1" x14ac:dyDescent="0.25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3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4">
        <f t="shared" si="15"/>
        <v>0</v>
      </c>
      <c r="V63" s="204">
        <f t="shared" si="7"/>
        <v>0</v>
      </c>
      <c r="W63" s="203"/>
      <c r="X63" s="204">
        <f t="shared" si="8"/>
        <v>0</v>
      </c>
      <c r="Y63" s="203"/>
      <c r="Z63" s="203"/>
      <c r="AB63" s="297">
        <f t="shared" si="10"/>
        <v>0</v>
      </c>
    </row>
    <row r="64" spans="1:28" s="192" customFormat="1" x14ac:dyDescent="0.25">
      <c r="A64" s="189"/>
      <c r="B64" s="189">
        <v>343</v>
      </c>
      <c r="C64" s="190" t="s">
        <v>591</v>
      </c>
      <c r="D64" s="191">
        <f t="shared" ref="D64:W64" si="61">SUM(D65+D66+D67+D68)</f>
        <v>0</v>
      </c>
      <c r="E64" s="191">
        <f t="shared" si="61"/>
        <v>0</v>
      </c>
      <c r="F64" s="204">
        <f t="shared" si="0"/>
        <v>5000</v>
      </c>
      <c r="G64" s="191"/>
      <c r="H64" s="191">
        <f t="shared" si="61"/>
        <v>0</v>
      </c>
      <c r="I64" s="191">
        <f t="shared" si="61"/>
        <v>0</v>
      </c>
      <c r="J64" s="204">
        <f t="shared" si="3"/>
        <v>0</v>
      </c>
      <c r="K64" s="191">
        <f t="shared" si="61"/>
        <v>5000</v>
      </c>
      <c r="L64" s="191">
        <f t="shared" si="61"/>
        <v>0</v>
      </c>
      <c r="M64" s="191"/>
      <c r="N64" s="191">
        <f t="shared" ref="N64" si="62">SUM(N65+N66+N67+N68)</f>
        <v>0</v>
      </c>
      <c r="O64" s="191">
        <f t="shared" ref="O64" si="63">SUM(O65+O66+O67+O68)</f>
        <v>0</v>
      </c>
      <c r="P64" s="191">
        <f t="shared" ref="P64" si="64">SUM(P65+P66+P67+P68)</f>
        <v>0</v>
      </c>
      <c r="Q64" s="191">
        <f t="shared" si="61"/>
        <v>0</v>
      </c>
      <c r="R64" s="191">
        <f t="shared" si="61"/>
        <v>0</v>
      </c>
      <c r="S64" s="191">
        <f t="shared" si="61"/>
        <v>0</v>
      </c>
      <c r="T64" s="191">
        <f t="shared" si="61"/>
        <v>0</v>
      </c>
      <c r="U64" s="204">
        <f t="shared" si="15"/>
        <v>5000</v>
      </c>
      <c r="V64" s="204">
        <f t="shared" si="7"/>
        <v>5000</v>
      </c>
      <c r="W64" s="191">
        <f t="shared" si="61"/>
        <v>0</v>
      </c>
      <c r="X64" s="204">
        <f t="shared" si="8"/>
        <v>5000</v>
      </c>
      <c r="Y64" s="191"/>
      <c r="Z64" s="191"/>
      <c r="AB64" s="297">
        <f t="shared" si="10"/>
        <v>5000</v>
      </c>
    </row>
    <row r="65" spans="1:28" s="205" customFormat="1" x14ac:dyDescent="0.25">
      <c r="A65" s="200"/>
      <c r="B65" s="201" t="s">
        <v>74</v>
      </c>
      <c r="C65" s="202" t="s">
        <v>75</v>
      </c>
      <c r="D65" s="203"/>
      <c r="E65" s="203"/>
      <c r="F65" s="204">
        <f t="shared" si="0"/>
        <v>5000</v>
      </c>
      <c r="G65" s="204"/>
      <c r="H65" s="203"/>
      <c r="I65" s="203"/>
      <c r="J65" s="204">
        <f t="shared" si="3"/>
        <v>0</v>
      </c>
      <c r="K65" s="203">
        <v>5000</v>
      </c>
      <c r="L65" s="203"/>
      <c r="M65" s="203"/>
      <c r="N65" s="203"/>
      <c r="O65" s="203"/>
      <c r="P65" s="203"/>
      <c r="Q65" s="203"/>
      <c r="R65" s="203"/>
      <c r="S65" s="203"/>
      <c r="T65" s="203"/>
      <c r="U65" s="204">
        <f t="shared" si="15"/>
        <v>5000</v>
      </c>
      <c r="V65" s="204">
        <f t="shared" si="7"/>
        <v>5000</v>
      </c>
      <c r="W65" s="203"/>
      <c r="X65" s="204">
        <f t="shared" si="8"/>
        <v>5000</v>
      </c>
      <c r="Y65" s="203"/>
      <c r="Z65" s="203"/>
      <c r="AB65" s="297">
        <f t="shared" si="10"/>
        <v>5000</v>
      </c>
    </row>
    <row r="66" spans="1:28" s="205" customFormat="1" ht="27" hidden="1" x14ac:dyDescent="0.25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3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4">
        <f t="shared" si="15"/>
        <v>0</v>
      </c>
      <c r="V66" s="204">
        <f t="shared" si="7"/>
        <v>0</v>
      </c>
      <c r="W66" s="203"/>
      <c r="X66" s="204">
        <f t="shared" si="8"/>
        <v>0</v>
      </c>
      <c r="Y66" s="203"/>
      <c r="Z66" s="203"/>
      <c r="AB66" s="297">
        <f t="shared" si="10"/>
        <v>0</v>
      </c>
    </row>
    <row r="67" spans="1:28" s="205" customFormat="1" hidden="1" x14ac:dyDescent="0.25">
      <c r="A67" s="200"/>
      <c r="B67" s="201" t="s">
        <v>78</v>
      </c>
      <c r="C67" s="202" t="s">
        <v>79</v>
      </c>
      <c r="D67" s="203"/>
      <c r="E67" s="203"/>
      <c r="F67" s="204">
        <f t="shared" si="0"/>
        <v>0</v>
      </c>
      <c r="G67" s="204"/>
      <c r="H67" s="203"/>
      <c r="I67" s="203"/>
      <c r="J67" s="204">
        <f t="shared" si="3"/>
        <v>0</v>
      </c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4">
        <f t="shared" si="15"/>
        <v>0</v>
      </c>
      <c r="V67" s="204">
        <f t="shared" si="7"/>
        <v>0</v>
      </c>
      <c r="W67" s="203"/>
      <c r="X67" s="204">
        <f t="shared" si="8"/>
        <v>0</v>
      </c>
      <c r="Y67" s="203"/>
      <c r="Z67" s="203"/>
      <c r="AB67" s="297">
        <f t="shared" si="10"/>
        <v>0</v>
      </c>
    </row>
    <row r="68" spans="1:28" s="205" customFormat="1" hidden="1" x14ac:dyDescent="0.25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3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4">
        <f t="shared" si="15"/>
        <v>0</v>
      </c>
      <c r="V68" s="204">
        <f t="shared" si="7"/>
        <v>0</v>
      </c>
      <c r="W68" s="203"/>
      <c r="X68" s="204">
        <f t="shared" si="8"/>
        <v>0</v>
      </c>
      <c r="Y68" s="203"/>
      <c r="Z68" s="203"/>
      <c r="AB68" s="297">
        <f t="shared" si="10"/>
        <v>0</v>
      </c>
    </row>
    <row r="69" spans="1:28" s="7" customFormat="1" x14ac:dyDescent="0.25">
      <c r="B69" s="5">
        <v>4</v>
      </c>
      <c r="C69" s="7" t="s">
        <v>117</v>
      </c>
      <c r="D69" s="4">
        <f>SUM(D70)</f>
        <v>0</v>
      </c>
      <c r="E69" s="4">
        <f t="shared" ref="E69:W69" si="65">SUM(E70)</f>
        <v>0</v>
      </c>
      <c r="F69" s="204">
        <f t="shared" si="0"/>
        <v>33175</v>
      </c>
      <c r="G69" s="4"/>
      <c r="H69" s="4">
        <f t="shared" si="65"/>
        <v>0</v>
      </c>
      <c r="I69" s="4">
        <f t="shared" si="65"/>
        <v>0</v>
      </c>
      <c r="J69" s="204">
        <f t="shared" si="3"/>
        <v>0</v>
      </c>
      <c r="K69" s="4">
        <f t="shared" si="65"/>
        <v>0</v>
      </c>
      <c r="L69" s="4">
        <f t="shared" si="65"/>
        <v>0</v>
      </c>
      <c r="M69" s="4">
        <v>21175</v>
      </c>
      <c r="N69" s="4">
        <f t="shared" si="65"/>
        <v>0</v>
      </c>
      <c r="O69" s="4">
        <f t="shared" si="65"/>
        <v>0</v>
      </c>
      <c r="P69" s="4">
        <f t="shared" si="65"/>
        <v>12000</v>
      </c>
      <c r="Q69" s="4">
        <f t="shared" si="65"/>
        <v>0</v>
      </c>
      <c r="R69" s="4">
        <f t="shared" si="65"/>
        <v>0</v>
      </c>
      <c r="S69" s="4">
        <f t="shared" si="65"/>
        <v>0</v>
      </c>
      <c r="T69" s="4">
        <f t="shared" si="65"/>
        <v>0</v>
      </c>
      <c r="U69" s="204">
        <f t="shared" si="15"/>
        <v>33175</v>
      </c>
      <c r="V69" s="204">
        <f t="shared" si="7"/>
        <v>33175</v>
      </c>
      <c r="W69" s="4">
        <f t="shared" si="65"/>
        <v>0</v>
      </c>
      <c r="X69" s="204">
        <f t="shared" si="8"/>
        <v>33175</v>
      </c>
      <c r="Y69" s="4">
        <v>30000</v>
      </c>
      <c r="Z69" s="4">
        <v>35000</v>
      </c>
      <c r="AB69" s="297">
        <f t="shared" si="10"/>
        <v>33175</v>
      </c>
    </row>
    <row r="70" spans="1:28" s="7" customFormat="1" x14ac:dyDescent="0.25">
      <c r="B70" s="5">
        <v>42</v>
      </c>
      <c r="C70" s="7" t="s">
        <v>592</v>
      </c>
      <c r="D70" s="4">
        <f>SUM(D71+D79+D82+D87)</f>
        <v>0</v>
      </c>
      <c r="E70" s="4">
        <f>SUM(E71+E79+E82+E87)</f>
        <v>0</v>
      </c>
      <c r="F70" s="204">
        <f t="shared" si="0"/>
        <v>33175</v>
      </c>
      <c r="G70" s="4"/>
      <c r="H70" s="4">
        <f>SUM(H71+H79+H82+H87)</f>
        <v>0</v>
      </c>
      <c r="I70" s="4">
        <f>SUM(I71+I79+I82+I87)</f>
        <v>0</v>
      </c>
      <c r="J70" s="204">
        <f t="shared" si="3"/>
        <v>0</v>
      </c>
      <c r="K70" s="4">
        <f>SUM(K71+K79+K82+K87)</f>
        <v>0</v>
      </c>
      <c r="L70" s="4">
        <f>SUM(L71+L79+L82+L87)</f>
        <v>0</v>
      </c>
      <c r="M70" s="4">
        <v>21175</v>
      </c>
      <c r="N70" s="4">
        <f t="shared" ref="N70:T70" si="66">SUM(N71+N79+N82+N87)</f>
        <v>0</v>
      </c>
      <c r="O70" s="4">
        <f t="shared" si="66"/>
        <v>0</v>
      </c>
      <c r="P70" s="4">
        <f t="shared" si="66"/>
        <v>12000</v>
      </c>
      <c r="Q70" s="4">
        <f t="shared" si="66"/>
        <v>0</v>
      </c>
      <c r="R70" s="4">
        <f t="shared" si="66"/>
        <v>0</v>
      </c>
      <c r="S70" s="4">
        <f t="shared" si="66"/>
        <v>0</v>
      </c>
      <c r="T70" s="4">
        <f t="shared" si="66"/>
        <v>0</v>
      </c>
      <c r="U70" s="204">
        <f t="shared" si="15"/>
        <v>33175</v>
      </c>
      <c r="V70" s="204">
        <f t="shared" si="7"/>
        <v>33175</v>
      </c>
      <c r="W70" s="4">
        <f>SUM(W71+W79+W82+W87)</f>
        <v>0</v>
      </c>
      <c r="X70" s="204">
        <f t="shared" si="8"/>
        <v>33175</v>
      </c>
      <c r="Y70" s="4">
        <v>30000</v>
      </c>
      <c r="Z70" s="4">
        <v>35000</v>
      </c>
      <c r="AB70" s="297">
        <f t="shared" si="10"/>
        <v>33175</v>
      </c>
    </row>
    <row r="71" spans="1:28" s="7" customFormat="1" x14ac:dyDescent="0.25">
      <c r="B71" s="5">
        <v>422</v>
      </c>
      <c r="C71" s="7" t="s">
        <v>593</v>
      </c>
      <c r="D71" s="4">
        <f>SUM(D72+D73+D74+D75+D76+D77+D78)</f>
        <v>0</v>
      </c>
      <c r="E71" s="4">
        <f>SUM(E72+E73+E74+E75+E76+E77+E78)</f>
        <v>0</v>
      </c>
      <c r="F71" s="204">
        <f t="shared" ref="F71:F89" si="67">SUM(H71:T71)</f>
        <v>21175</v>
      </c>
      <c r="G71" s="4"/>
      <c r="H71" s="4"/>
      <c r="I71" s="4">
        <f>SUM(I72+I73+I74+I75+I76+I77+I78)</f>
        <v>0</v>
      </c>
      <c r="J71" s="204">
        <f t="shared" si="3"/>
        <v>0</v>
      </c>
      <c r="K71" s="4"/>
      <c r="L71" s="4">
        <f>SUM(L72+L73+L74+L75+L76+L77+L78)</f>
        <v>0</v>
      </c>
      <c r="M71" s="4">
        <v>21175</v>
      </c>
      <c r="N71" s="4">
        <f t="shared" ref="N71:T71" si="68">SUM(N72+N73+N74+N75+N76+N77+N78)</f>
        <v>0</v>
      </c>
      <c r="O71" s="4">
        <f t="shared" si="68"/>
        <v>0</v>
      </c>
      <c r="P71" s="4">
        <f t="shared" si="68"/>
        <v>0</v>
      </c>
      <c r="Q71" s="4">
        <f t="shared" si="68"/>
        <v>0</v>
      </c>
      <c r="R71" s="4">
        <f t="shared" si="68"/>
        <v>0</v>
      </c>
      <c r="S71" s="4">
        <f t="shared" si="68"/>
        <v>0</v>
      </c>
      <c r="T71" s="4">
        <f t="shared" si="68"/>
        <v>0</v>
      </c>
      <c r="U71" s="204">
        <f t="shared" si="15"/>
        <v>21175</v>
      </c>
      <c r="V71" s="204">
        <f t="shared" si="7"/>
        <v>21175</v>
      </c>
      <c r="W71" s="4">
        <f>SUM(W72+W73+W74+W75+W76+W77+W78)</f>
        <v>0</v>
      </c>
      <c r="X71" s="204">
        <f t="shared" si="8"/>
        <v>21175</v>
      </c>
      <c r="Y71" s="4"/>
      <c r="Z71" s="4"/>
      <c r="AB71" s="297">
        <f t="shared" si="10"/>
        <v>21175</v>
      </c>
    </row>
    <row r="72" spans="1:28" s="212" customFormat="1" x14ac:dyDescent="0.25">
      <c r="A72" s="209"/>
      <c r="B72" s="210">
        <v>4227</v>
      </c>
      <c r="C72" s="211" t="s">
        <v>95</v>
      </c>
      <c r="D72" s="203"/>
      <c r="E72" s="203"/>
      <c r="F72" s="204">
        <f t="shared" si="67"/>
        <v>21175</v>
      </c>
      <c r="G72" s="204"/>
      <c r="H72" s="203"/>
      <c r="I72" s="203"/>
      <c r="J72" s="204">
        <f t="shared" ref="J72:J89" si="69">SUM(H72:I72)</f>
        <v>0</v>
      </c>
      <c r="K72" s="203"/>
      <c r="L72" s="203"/>
      <c r="M72" s="203">
        <v>21175</v>
      </c>
      <c r="N72" s="203"/>
      <c r="O72" s="203"/>
      <c r="P72" s="203"/>
      <c r="Q72" s="203"/>
      <c r="R72" s="203"/>
      <c r="S72" s="203"/>
      <c r="T72" s="203"/>
      <c r="U72" s="204">
        <f t="shared" si="15"/>
        <v>21175</v>
      </c>
      <c r="V72" s="204">
        <f t="shared" ref="V72:V89" si="70">SUM(J72+U72)</f>
        <v>21175</v>
      </c>
      <c r="W72" s="203"/>
      <c r="X72" s="204">
        <f t="shared" ref="X72:X89" si="71">SUM(V72:W72)</f>
        <v>21175</v>
      </c>
      <c r="Y72" s="203"/>
      <c r="Z72" s="203"/>
      <c r="AB72" s="297">
        <f t="shared" si="10"/>
        <v>21175</v>
      </c>
    </row>
    <row r="73" spans="1:28" s="212" customFormat="1" hidden="1" x14ac:dyDescent="0.25">
      <c r="A73" s="209"/>
      <c r="B73" s="210" t="s">
        <v>84</v>
      </c>
      <c r="C73" s="211" t="s">
        <v>85</v>
      </c>
      <c r="D73" s="203"/>
      <c r="E73" s="203"/>
      <c r="F73" s="204">
        <f t="shared" si="67"/>
        <v>0</v>
      </c>
      <c r="G73" s="204"/>
      <c r="H73" s="203"/>
      <c r="I73" s="203"/>
      <c r="J73" s="204">
        <f t="shared" si="69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4">
        <f t="shared" si="15"/>
        <v>0</v>
      </c>
      <c r="V73" s="204">
        <f t="shared" si="70"/>
        <v>0</v>
      </c>
      <c r="W73" s="203"/>
      <c r="X73" s="204">
        <f t="shared" si="71"/>
        <v>0</v>
      </c>
      <c r="Y73" s="203"/>
      <c r="Z73" s="203"/>
      <c r="AB73" s="297">
        <f t="shared" si="10"/>
        <v>0</v>
      </c>
    </row>
    <row r="74" spans="1:28" s="212" customFormat="1" hidden="1" x14ac:dyDescent="0.25">
      <c r="A74" s="209"/>
      <c r="B74" s="210" t="s">
        <v>86</v>
      </c>
      <c r="C74" s="211" t="s">
        <v>87</v>
      </c>
      <c r="D74" s="203"/>
      <c r="E74" s="203"/>
      <c r="F74" s="204">
        <f t="shared" si="67"/>
        <v>0</v>
      </c>
      <c r="G74" s="204"/>
      <c r="H74" s="203"/>
      <c r="I74" s="203"/>
      <c r="J74" s="204">
        <f t="shared" si="69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4">
        <f t="shared" si="15"/>
        <v>0</v>
      </c>
      <c r="V74" s="204">
        <f t="shared" si="70"/>
        <v>0</v>
      </c>
      <c r="W74" s="203"/>
      <c r="X74" s="204">
        <f t="shared" si="71"/>
        <v>0</v>
      </c>
      <c r="Y74" s="203"/>
      <c r="Z74" s="203"/>
      <c r="AB74" s="297">
        <f t="shared" si="10"/>
        <v>0</v>
      </c>
    </row>
    <row r="75" spans="1:28" s="212" customFormat="1" hidden="1" x14ac:dyDescent="0.25">
      <c r="A75" s="209"/>
      <c r="B75" s="210" t="s">
        <v>88</v>
      </c>
      <c r="C75" s="211" t="s">
        <v>89</v>
      </c>
      <c r="D75" s="203"/>
      <c r="E75" s="203"/>
      <c r="F75" s="204">
        <f t="shared" si="67"/>
        <v>0</v>
      </c>
      <c r="G75" s="204"/>
      <c r="H75" s="203"/>
      <c r="I75" s="203"/>
      <c r="J75" s="204">
        <f t="shared" si="69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4">
        <f t="shared" si="15"/>
        <v>0</v>
      </c>
      <c r="V75" s="204">
        <f t="shared" si="70"/>
        <v>0</v>
      </c>
      <c r="W75" s="203"/>
      <c r="X75" s="204">
        <f t="shared" si="71"/>
        <v>0</v>
      </c>
      <c r="Y75" s="203"/>
      <c r="Z75" s="203"/>
      <c r="AB75" s="297">
        <f t="shared" ref="AB75:AB138" si="72">SUM(H75+U75)</f>
        <v>0</v>
      </c>
    </row>
    <row r="76" spans="1:28" s="212" customFormat="1" hidden="1" x14ac:dyDescent="0.25">
      <c r="A76" s="209"/>
      <c r="B76" s="210" t="s">
        <v>90</v>
      </c>
      <c r="C76" s="211" t="s">
        <v>91</v>
      </c>
      <c r="D76" s="203"/>
      <c r="E76" s="203"/>
      <c r="F76" s="204">
        <f t="shared" si="67"/>
        <v>0</v>
      </c>
      <c r="G76" s="204"/>
      <c r="H76" s="203"/>
      <c r="I76" s="203"/>
      <c r="J76" s="204">
        <f t="shared" si="69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4">
        <f t="shared" ref="U76:U89" si="73">SUM(K76:T76)</f>
        <v>0</v>
      </c>
      <c r="V76" s="204">
        <f t="shared" si="70"/>
        <v>0</v>
      </c>
      <c r="W76" s="203"/>
      <c r="X76" s="204">
        <f t="shared" si="71"/>
        <v>0</v>
      </c>
      <c r="Y76" s="203"/>
      <c r="Z76" s="203"/>
      <c r="AB76" s="297">
        <f t="shared" si="72"/>
        <v>0</v>
      </c>
    </row>
    <row r="77" spans="1:28" s="212" customFormat="1" hidden="1" x14ac:dyDescent="0.25">
      <c r="A77" s="209"/>
      <c r="B77" s="210" t="s">
        <v>92</v>
      </c>
      <c r="C77" s="211" t="s">
        <v>93</v>
      </c>
      <c r="D77" s="203"/>
      <c r="E77" s="203"/>
      <c r="F77" s="204">
        <f t="shared" si="67"/>
        <v>0</v>
      </c>
      <c r="G77" s="204"/>
      <c r="H77" s="203"/>
      <c r="I77" s="203"/>
      <c r="J77" s="204">
        <f t="shared" si="69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4">
        <f t="shared" si="73"/>
        <v>0</v>
      </c>
      <c r="V77" s="204">
        <f t="shared" si="70"/>
        <v>0</v>
      </c>
      <c r="W77" s="203"/>
      <c r="X77" s="204">
        <f t="shared" si="71"/>
        <v>0</v>
      </c>
      <c r="Y77" s="203"/>
      <c r="Z77" s="203"/>
      <c r="AB77" s="297">
        <f t="shared" si="72"/>
        <v>0</v>
      </c>
    </row>
    <row r="78" spans="1:28" s="212" customFormat="1" hidden="1" x14ac:dyDescent="0.25">
      <c r="A78" s="209"/>
      <c r="B78" s="210" t="s">
        <v>94</v>
      </c>
      <c r="C78" s="211" t="s">
        <v>95</v>
      </c>
      <c r="D78" s="203"/>
      <c r="E78" s="203"/>
      <c r="F78" s="204">
        <f t="shared" si="67"/>
        <v>0</v>
      </c>
      <c r="G78" s="204"/>
      <c r="H78" s="203"/>
      <c r="I78" s="203"/>
      <c r="J78" s="204">
        <f t="shared" si="69"/>
        <v>0</v>
      </c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4">
        <f t="shared" si="73"/>
        <v>0</v>
      </c>
      <c r="V78" s="204">
        <f t="shared" si="70"/>
        <v>0</v>
      </c>
      <c r="W78" s="203"/>
      <c r="X78" s="204">
        <f t="shared" si="71"/>
        <v>0</v>
      </c>
      <c r="Y78" s="203"/>
      <c r="Z78" s="203"/>
      <c r="AB78" s="297">
        <f t="shared" si="72"/>
        <v>0</v>
      </c>
    </row>
    <row r="79" spans="1:28" s="195" customFormat="1" hidden="1" x14ac:dyDescent="0.25">
      <c r="A79" s="193"/>
      <c r="B79" s="193">
        <v>423</v>
      </c>
      <c r="C79" s="196"/>
      <c r="D79" s="198">
        <f t="shared" ref="D79:W79" si="74">SUM(D80+D81)</f>
        <v>0</v>
      </c>
      <c r="E79" s="198">
        <f t="shared" si="74"/>
        <v>0</v>
      </c>
      <c r="F79" s="204">
        <f t="shared" si="67"/>
        <v>0</v>
      </c>
      <c r="G79" s="198"/>
      <c r="H79" s="198">
        <f t="shared" si="74"/>
        <v>0</v>
      </c>
      <c r="I79" s="198">
        <f t="shared" si="74"/>
        <v>0</v>
      </c>
      <c r="J79" s="204">
        <f t="shared" si="69"/>
        <v>0</v>
      </c>
      <c r="K79" s="191">
        <f t="shared" si="74"/>
        <v>0</v>
      </c>
      <c r="L79" s="198">
        <f t="shared" si="74"/>
        <v>0</v>
      </c>
      <c r="M79" s="198"/>
      <c r="N79" s="198">
        <f t="shared" ref="N79" si="75">SUM(N80+N81)</f>
        <v>0</v>
      </c>
      <c r="O79" s="198">
        <f t="shared" ref="O79" si="76">SUM(O80+O81)</f>
        <v>0</v>
      </c>
      <c r="P79" s="198">
        <f t="shared" ref="P79" si="77">SUM(P80+P81)</f>
        <v>0</v>
      </c>
      <c r="Q79" s="198">
        <f t="shared" si="74"/>
        <v>0</v>
      </c>
      <c r="R79" s="198">
        <f t="shared" si="74"/>
        <v>0</v>
      </c>
      <c r="S79" s="198">
        <f t="shared" si="74"/>
        <v>0</v>
      </c>
      <c r="T79" s="198">
        <f t="shared" si="74"/>
        <v>0</v>
      </c>
      <c r="U79" s="204">
        <f t="shared" si="73"/>
        <v>0</v>
      </c>
      <c r="V79" s="204">
        <f t="shared" si="70"/>
        <v>0</v>
      </c>
      <c r="W79" s="198">
        <f t="shared" si="74"/>
        <v>0</v>
      </c>
      <c r="X79" s="204">
        <f t="shared" si="71"/>
        <v>0</v>
      </c>
      <c r="Y79" s="198">
        <f t="shared" ref="Y79:Z79" si="78">SUM(Y80+Y81)</f>
        <v>0</v>
      </c>
      <c r="Z79" s="198">
        <f t="shared" si="78"/>
        <v>0</v>
      </c>
      <c r="AB79" s="297">
        <f t="shared" si="72"/>
        <v>0</v>
      </c>
    </row>
    <row r="80" spans="1:28" s="212" customFormat="1" hidden="1" x14ac:dyDescent="0.25">
      <c r="A80" s="209"/>
      <c r="B80" s="210" t="s">
        <v>96</v>
      </c>
      <c r="C80" s="211" t="s">
        <v>97</v>
      </c>
      <c r="D80" s="203"/>
      <c r="E80" s="203"/>
      <c r="F80" s="204">
        <f t="shared" si="67"/>
        <v>0</v>
      </c>
      <c r="G80" s="204"/>
      <c r="H80" s="203"/>
      <c r="I80" s="203"/>
      <c r="J80" s="204">
        <f t="shared" si="69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4">
        <f t="shared" si="73"/>
        <v>0</v>
      </c>
      <c r="V80" s="204">
        <f t="shared" si="70"/>
        <v>0</v>
      </c>
      <c r="W80" s="203"/>
      <c r="X80" s="204">
        <f t="shared" si="71"/>
        <v>0</v>
      </c>
      <c r="Y80" s="203"/>
      <c r="Z80" s="203"/>
      <c r="AB80" s="297">
        <f t="shared" si="72"/>
        <v>0</v>
      </c>
    </row>
    <row r="81" spans="1:28" s="212" customFormat="1" hidden="1" x14ac:dyDescent="0.25">
      <c r="A81" s="209"/>
      <c r="B81" s="210" t="s">
        <v>98</v>
      </c>
      <c r="C81" s="211" t="s">
        <v>99</v>
      </c>
      <c r="D81" s="203"/>
      <c r="E81" s="203"/>
      <c r="F81" s="204">
        <f t="shared" si="67"/>
        <v>0</v>
      </c>
      <c r="G81" s="204"/>
      <c r="H81" s="203"/>
      <c r="I81" s="203"/>
      <c r="J81" s="204">
        <f t="shared" si="69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4">
        <f t="shared" si="73"/>
        <v>0</v>
      </c>
      <c r="V81" s="204">
        <f t="shared" si="70"/>
        <v>0</v>
      </c>
      <c r="W81" s="203"/>
      <c r="X81" s="204">
        <f t="shared" si="71"/>
        <v>0</v>
      </c>
      <c r="Y81" s="203"/>
      <c r="Z81" s="203"/>
      <c r="AB81" s="297">
        <f t="shared" si="72"/>
        <v>0</v>
      </c>
    </row>
    <row r="82" spans="1:28" s="195" customFormat="1" x14ac:dyDescent="0.25">
      <c r="A82" s="193"/>
      <c r="B82" s="193">
        <v>424</v>
      </c>
      <c r="C82" s="196" t="s">
        <v>594</v>
      </c>
      <c r="D82" s="198">
        <f t="shared" ref="D82:W82" si="79">SUM(D83+D84+D85+D86)</f>
        <v>0</v>
      </c>
      <c r="E82" s="198">
        <f t="shared" si="79"/>
        <v>0</v>
      </c>
      <c r="F82" s="204">
        <f t="shared" si="67"/>
        <v>12000</v>
      </c>
      <c r="G82" s="198"/>
      <c r="H82" s="198">
        <f t="shared" si="79"/>
        <v>0</v>
      </c>
      <c r="I82" s="198">
        <f t="shared" si="79"/>
        <v>0</v>
      </c>
      <c r="J82" s="204">
        <f t="shared" si="69"/>
        <v>0</v>
      </c>
      <c r="K82" s="198">
        <f t="shared" si="79"/>
        <v>0</v>
      </c>
      <c r="L82" s="198">
        <f t="shared" si="79"/>
        <v>0</v>
      </c>
      <c r="M82" s="198"/>
      <c r="N82" s="198">
        <f t="shared" ref="N82" si="80">SUM(N83+N84+N85+N86)</f>
        <v>0</v>
      </c>
      <c r="O82" s="198">
        <f t="shared" ref="O82" si="81">SUM(O83+O84+O85+O86)</f>
        <v>0</v>
      </c>
      <c r="P82" s="198">
        <f t="shared" ref="P82" si="82">SUM(P83+P84+P85+P86)</f>
        <v>12000</v>
      </c>
      <c r="Q82" s="198">
        <f t="shared" si="79"/>
        <v>0</v>
      </c>
      <c r="R82" s="198">
        <f t="shared" si="79"/>
        <v>0</v>
      </c>
      <c r="S82" s="198">
        <f t="shared" si="79"/>
        <v>0</v>
      </c>
      <c r="T82" s="198">
        <f t="shared" si="79"/>
        <v>0</v>
      </c>
      <c r="U82" s="204">
        <f t="shared" si="73"/>
        <v>12000</v>
      </c>
      <c r="V82" s="204">
        <f t="shared" si="70"/>
        <v>12000</v>
      </c>
      <c r="W82" s="198">
        <f t="shared" si="79"/>
        <v>0</v>
      </c>
      <c r="X82" s="204">
        <f t="shared" si="71"/>
        <v>12000</v>
      </c>
      <c r="Y82" s="198"/>
      <c r="Z82" s="198"/>
      <c r="AB82" s="297">
        <f t="shared" si="72"/>
        <v>12000</v>
      </c>
    </row>
    <row r="83" spans="1:28" s="212" customFormat="1" x14ac:dyDescent="0.25">
      <c r="A83" s="209"/>
      <c r="B83" s="213">
        <v>4241</v>
      </c>
      <c r="C83" s="214" t="s">
        <v>100</v>
      </c>
      <c r="D83" s="203"/>
      <c r="E83" s="203"/>
      <c r="F83" s="204">
        <f t="shared" si="67"/>
        <v>12000</v>
      </c>
      <c r="G83" s="204"/>
      <c r="H83" s="203"/>
      <c r="I83" s="203"/>
      <c r="J83" s="204">
        <f t="shared" si="69"/>
        <v>0</v>
      </c>
      <c r="K83" s="203"/>
      <c r="L83" s="203"/>
      <c r="M83" s="203"/>
      <c r="N83" s="203"/>
      <c r="O83" s="203"/>
      <c r="P83" s="203">
        <v>12000</v>
      </c>
      <c r="Q83" s="203"/>
      <c r="R83" s="203"/>
      <c r="S83" s="203"/>
      <c r="T83" s="203"/>
      <c r="U83" s="204">
        <f t="shared" si="73"/>
        <v>12000</v>
      </c>
      <c r="V83" s="204">
        <f t="shared" si="70"/>
        <v>12000</v>
      </c>
      <c r="W83" s="203"/>
      <c r="X83" s="204">
        <f t="shared" si="71"/>
        <v>12000</v>
      </c>
      <c r="Y83" s="203"/>
      <c r="Z83" s="203"/>
      <c r="AB83" s="297">
        <f t="shared" si="72"/>
        <v>12000</v>
      </c>
    </row>
    <row r="84" spans="1:28" s="212" customFormat="1" hidden="1" x14ac:dyDescent="0.25">
      <c r="A84" s="209"/>
      <c r="B84" s="213">
        <v>4242</v>
      </c>
      <c r="C84" s="215" t="s">
        <v>101</v>
      </c>
      <c r="D84" s="203"/>
      <c r="E84" s="203"/>
      <c r="F84" s="204">
        <f t="shared" si="67"/>
        <v>0</v>
      </c>
      <c r="G84" s="204"/>
      <c r="H84" s="203"/>
      <c r="I84" s="203"/>
      <c r="J84" s="204">
        <f t="shared" si="69"/>
        <v>0</v>
      </c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4">
        <f t="shared" si="73"/>
        <v>0</v>
      </c>
      <c r="V84" s="204">
        <f t="shared" si="70"/>
        <v>0</v>
      </c>
      <c r="W84" s="203"/>
      <c r="X84" s="204">
        <f t="shared" si="71"/>
        <v>0</v>
      </c>
      <c r="Y84" s="203"/>
      <c r="Z84" s="203"/>
      <c r="AB84" s="297">
        <f t="shared" si="72"/>
        <v>0</v>
      </c>
    </row>
    <row r="85" spans="1:28" s="212" customFormat="1" hidden="1" x14ac:dyDescent="0.25">
      <c r="A85" s="209"/>
      <c r="B85" s="213">
        <v>4243</v>
      </c>
      <c r="C85" s="215" t="s">
        <v>102</v>
      </c>
      <c r="D85" s="203"/>
      <c r="E85" s="203"/>
      <c r="F85" s="204">
        <f t="shared" si="67"/>
        <v>0</v>
      </c>
      <c r="G85" s="204"/>
      <c r="H85" s="203"/>
      <c r="I85" s="203"/>
      <c r="J85" s="204">
        <f t="shared" si="69"/>
        <v>0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4">
        <f t="shared" si="73"/>
        <v>0</v>
      </c>
      <c r="V85" s="204">
        <f t="shared" si="70"/>
        <v>0</v>
      </c>
      <c r="W85" s="203"/>
      <c r="X85" s="204">
        <f t="shared" si="71"/>
        <v>0</v>
      </c>
      <c r="Y85" s="203"/>
      <c r="Z85" s="203"/>
      <c r="AB85" s="297">
        <f t="shared" si="72"/>
        <v>0</v>
      </c>
    </row>
    <row r="86" spans="1:28" s="212" customFormat="1" hidden="1" x14ac:dyDescent="0.25">
      <c r="A86" s="209"/>
      <c r="B86" s="213">
        <v>4244</v>
      </c>
      <c r="C86" s="215" t="s">
        <v>103</v>
      </c>
      <c r="D86" s="203"/>
      <c r="E86" s="203"/>
      <c r="F86" s="204">
        <f t="shared" si="67"/>
        <v>0</v>
      </c>
      <c r="G86" s="204"/>
      <c r="H86" s="203"/>
      <c r="I86" s="203"/>
      <c r="J86" s="204">
        <f t="shared" si="69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4">
        <f t="shared" si="73"/>
        <v>0</v>
      </c>
      <c r="V86" s="204">
        <f t="shared" si="70"/>
        <v>0</v>
      </c>
      <c r="W86" s="203"/>
      <c r="X86" s="204">
        <f t="shared" si="71"/>
        <v>0</v>
      </c>
      <c r="Y86" s="203"/>
      <c r="Z86" s="203"/>
      <c r="AB86" s="297">
        <f t="shared" si="72"/>
        <v>0</v>
      </c>
    </row>
    <row r="87" spans="1:28" s="195" customFormat="1" hidden="1" x14ac:dyDescent="0.25">
      <c r="A87" s="193"/>
      <c r="B87" s="193">
        <v>426</v>
      </c>
      <c r="C87" s="194"/>
      <c r="D87" s="198">
        <f t="shared" ref="D87:W87" si="83">SUM(D88+D89)</f>
        <v>0</v>
      </c>
      <c r="E87" s="198">
        <f t="shared" si="83"/>
        <v>0</v>
      </c>
      <c r="F87" s="204">
        <f t="shared" si="67"/>
        <v>0</v>
      </c>
      <c r="G87" s="198"/>
      <c r="H87" s="198">
        <f t="shared" si="83"/>
        <v>0</v>
      </c>
      <c r="I87" s="198">
        <f t="shared" si="83"/>
        <v>0</v>
      </c>
      <c r="J87" s="204">
        <f t="shared" si="69"/>
        <v>0</v>
      </c>
      <c r="K87" s="198">
        <f t="shared" si="83"/>
        <v>0</v>
      </c>
      <c r="L87" s="198">
        <f t="shared" si="83"/>
        <v>0</v>
      </c>
      <c r="M87" s="198"/>
      <c r="N87" s="198">
        <f t="shared" ref="N87" si="84">SUM(N88+N89)</f>
        <v>0</v>
      </c>
      <c r="O87" s="198">
        <f t="shared" ref="O87" si="85">SUM(O88+O89)</f>
        <v>0</v>
      </c>
      <c r="P87" s="198">
        <f t="shared" ref="P87" si="86">SUM(P88+P89)</f>
        <v>0</v>
      </c>
      <c r="Q87" s="198">
        <f t="shared" si="83"/>
        <v>0</v>
      </c>
      <c r="R87" s="198">
        <f t="shared" si="83"/>
        <v>0</v>
      </c>
      <c r="S87" s="198">
        <f t="shared" si="83"/>
        <v>0</v>
      </c>
      <c r="T87" s="198">
        <f t="shared" si="83"/>
        <v>0</v>
      </c>
      <c r="U87" s="204">
        <f t="shared" si="73"/>
        <v>0</v>
      </c>
      <c r="V87" s="204">
        <f t="shared" si="70"/>
        <v>0</v>
      </c>
      <c r="W87" s="198">
        <f t="shared" si="83"/>
        <v>0</v>
      </c>
      <c r="X87" s="204">
        <f t="shared" si="71"/>
        <v>0</v>
      </c>
      <c r="Y87" s="198">
        <f t="shared" ref="Y87:Z87" si="87">SUM(Y88+Y89)</f>
        <v>0</v>
      </c>
      <c r="Z87" s="198">
        <f t="shared" si="87"/>
        <v>0</v>
      </c>
      <c r="AB87" s="297">
        <f t="shared" si="72"/>
        <v>0</v>
      </c>
    </row>
    <row r="88" spans="1:28" s="212" customFormat="1" hidden="1" x14ac:dyDescent="0.25">
      <c r="A88" s="209"/>
      <c r="B88" s="210">
        <v>4262</v>
      </c>
      <c r="C88" s="211" t="s">
        <v>104</v>
      </c>
      <c r="D88" s="203"/>
      <c r="E88" s="203"/>
      <c r="F88" s="204">
        <f t="shared" si="67"/>
        <v>0</v>
      </c>
      <c r="G88" s="204"/>
      <c r="H88" s="203"/>
      <c r="I88" s="203"/>
      <c r="J88" s="204">
        <f t="shared" si="69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4">
        <f t="shared" si="73"/>
        <v>0</v>
      </c>
      <c r="V88" s="204">
        <f t="shared" si="70"/>
        <v>0</v>
      </c>
      <c r="W88" s="203"/>
      <c r="X88" s="204">
        <f t="shared" si="71"/>
        <v>0</v>
      </c>
      <c r="Y88" s="203"/>
      <c r="Z88" s="203"/>
      <c r="AB88" s="297">
        <f t="shared" si="72"/>
        <v>0</v>
      </c>
    </row>
    <row r="89" spans="1:28" s="212" customFormat="1" hidden="1" x14ac:dyDescent="0.25">
      <c r="A89" s="209"/>
      <c r="B89" s="210">
        <v>4263</v>
      </c>
      <c r="C89" s="211" t="s">
        <v>105</v>
      </c>
      <c r="D89" s="203"/>
      <c r="E89" s="203"/>
      <c r="F89" s="204">
        <f t="shared" si="67"/>
        <v>0</v>
      </c>
      <c r="G89" s="204"/>
      <c r="H89" s="203"/>
      <c r="I89" s="203"/>
      <c r="J89" s="204">
        <f t="shared" si="69"/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4">
        <f t="shared" si="73"/>
        <v>0</v>
      </c>
      <c r="V89" s="204">
        <f t="shared" si="70"/>
        <v>0</v>
      </c>
      <c r="W89" s="203"/>
      <c r="X89" s="204">
        <f t="shared" si="71"/>
        <v>0</v>
      </c>
      <c r="Y89" s="203"/>
      <c r="Z89" s="203"/>
      <c r="AB89" s="297">
        <f t="shared" si="72"/>
        <v>0</v>
      </c>
    </row>
    <row r="90" spans="1:28" x14ac:dyDescent="0.25">
      <c r="AB90" s="297">
        <f t="shared" si="72"/>
        <v>0</v>
      </c>
    </row>
    <row r="91" spans="1:28" s="7" customFormat="1" x14ac:dyDescent="0.25">
      <c r="B91" s="6"/>
      <c r="C91" s="10" t="s">
        <v>604</v>
      </c>
      <c r="D91" s="4">
        <f t="shared" ref="D91:E91" si="88">SUM(D92+D149)</f>
        <v>0</v>
      </c>
      <c r="E91" s="4">
        <f t="shared" si="88"/>
        <v>0</v>
      </c>
      <c r="F91" s="204">
        <f t="shared" ref="F91:F94" si="89">SUM(H91:T91)</f>
        <v>101400</v>
      </c>
      <c r="G91" s="4"/>
      <c r="H91" s="4">
        <f t="shared" ref="H91:I91" si="90">SUM(H92+H149)</f>
        <v>50700</v>
      </c>
      <c r="I91" s="4">
        <f t="shared" si="90"/>
        <v>0</v>
      </c>
      <c r="J91" s="204">
        <f t="shared" ref="J91:J151" si="91">SUM(H91:I91)</f>
        <v>50700</v>
      </c>
      <c r="K91" s="4">
        <f t="shared" ref="K91:T91" si="92">SUM(K92+K149)</f>
        <v>0</v>
      </c>
      <c r="L91" s="4">
        <f t="shared" si="92"/>
        <v>0</v>
      </c>
      <c r="M91" s="4"/>
      <c r="N91" s="4">
        <f t="shared" si="92"/>
        <v>0</v>
      </c>
      <c r="O91" s="4">
        <f t="shared" si="92"/>
        <v>0</v>
      </c>
      <c r="P91" s="4">
        <f t="shared" si="92"/>
        <v>0</v>
      </c>
      <c r="Q91" s="4">
        <f t="shared" si="92"/>
        <v>0</v>
      </c>
      <c r="R91" s="4">
        <f t="shared" si="92"/>
        <v>0</v>
      </c>
      <c r="S91" s="4">
        <f t="shared" si="92"/>
        <v>0</v>
      </c>
      <c r="T91" s="4">
        <f t="shared" si="92"/>
        <v>0</v>
      </c>
      <c r="U91" s="204">
        <f>SUM(K91:T91)</f>
        <v>0</v>
      </c>
      <c r="V91" s="204">
        <f t="shared" ref="V91:V154" si="93">SUM(J91+U91)</f>
        <v>50700</v>
      </c>
      <c r="W91" s="4">
        <f t="shared" ref="W91" si="94">SUM(W92+W149)</f>
        <v>0</v>
      </c>
      <c r="X91" s="204">
        <f t="shared" ref="X91:X154" si="95">SUM(V91:W91)</f>
        <v>50700</v>
      </c>
      <c r="Y91" s="4">
        <f t="shared" ref="Y91" si="96">SUM(Y92+Y149)</f>
        <v>30000</v>
      </c>
      <c r="Z91" s="4">
        <v>30000</v>
      </c>
      <c r="AB91" s="297">
        <f t="shared" si="72"/>
        <v>50700</v>
      </c>
    </row>
    <row r="92" spans="1:28" s="7" customFormat="1" x14ac:dyDescent="0.25">
      <c r="B92" s="6">
        <v>3</v>
      </c>
      <c r="C92" s="7" t="s">
        <v>118</v>
      </c>
      <c r="D92" s="4">
        <f t="shared" ref="D92:E92" si="97">SUM(D93+D105+D138)</f>
        <v>0</v>
      </c>
      <c r="E92" s="4">
        <f t="shared" si="97"/>
        <v>0</v>
      </c>
      <c r="F92" s="204">
        <f t="shared" si="89"/>
        <v>101400</v>
      </c>
      <c r="G92" s="4"/>
      <c r="H92" s="4">
        <f t="shared" ref="H92:I92" si="98">SUM(H93+H105+H138)</f>
        <v>50700</v>
      </c>
      <c r="I92" s="4">
        <f t="shared" si="98"/>
        <v>0</v>
      </c>
      <c r="J92" s="204">
        <f t="shared" si="91"/>
        <v>50700</v>
      </c>
      <c r="K92" s="4">
        <f t="shared" ref="K92:T92" si="99">SUM(K93+K105+K138)</f>
        <v>0</v>
      </c>
      <c r="L92" s="4">
        <f t="shared" si="99"/>
        <v>0</v>
      </c>
      <c r="M92" s="4"/>
      <c r="N92" s="4">
        <f t="shared" si="99"/>
        <v>0</v>
      </c>
      <c r="O92" s="4">
        <f t="shared" si="99"/>
        <v>0</v>
      </c>
      <c r="P92" s="4">
        <f t="shared" si="99"/>
        <v>0</v>
      </c>
      <c r="Q92" s="4">
        <f t="shared" si="99"/>
        <v>0</v>
      </c>
      <c r="R92" s="4">
        <f t="shared" si="99"/>
        <v>0</v>
      </c>
      <c r="S92" s="4">
        <f t="shared" si="99"/>
        <v>0</v>
      </c>
      <c r="T92" s="4">
        <f t="shared" si="99"/>
        <v>0</v>
      </c>
      <c r="U92" s="204">
        <f t="shared" ref="U92:U155" si="100">SUM(K92:T92)</f>
        <v>0</v>
      </c>
      <c r="V92" s="204">
        <f t="shared" si="93"/>
        <v>50700</v>
      </c>
      <c r="W92" s="4">
        <f t="shared" ref="W92" si="101">SUM(W93+W105+W138)</f>
        <v>0</v>
      </c>
      <c r="X92" s="204">
        <f t="shared" si="95"/>
        <v>50700</v>
      </c>
      <c r="Y92" s="4">
        <f t="shared" ref="Y92" si="102">SUM(Y93+Y105+Y138)</f>
        <v>30000</v>
      </c>
      <c r="Z92" s="4">
        <v>30000</v>
      </c>
      <c r="AB92" s="297">
        <f t="shared" si="72"/>
        <v>50700</v>
      </c>
    </row>
    <row r="93" spans="1:28" s="7" customFormat="1" hidden="1" x14ac:dyDescent="0.25">
      <c r="B93" s="6">
        <v>31</v>
      </c>
      <c r="D93" s="4">
        <f t="shared" ref="D93:E93" si="103">SUM(D94+D99+D101)</f>
        <v>0</v>
      </c>
      <c r="E93" s="4">
        <f t="shared" si="103"/>
        <v>0</v>
      </c>
      <c r="F93" s="204">
        <f t="shared" si="89"/>
        <v>0</v>
      </c>
      <c r="G93" s="4"/>
      <c r="H93" s="4">
        <f t="shared" ref="H93:I93" si="104">SUM(H94+H99+H101)</f>
        <v>0</v>
      </c>
      <c r="I93" s="4">
        <f t="shared" si="104"/>
        <v>0</v>
      </c>
      <c r="J93" s="204">
        <f t="shared" si="91"/>
        <v>0</v>
      </c>
      <c r="K93" s="4">
        <f t="shared" ref="K93:T93" si="105">SUM(K94+K99+K101)</f>
        <v>0</v>
      </c>
      <c r="L93" s="4">
        <f t="shared" si="105"/>
        <v>0</v>
      </c>
      <c r="M93" s="4"/>
      <c r="N93" s="4">
        <f t="shared" si="105"/>
        <v>0</v>
      </c>
      <c r="O93" s="4">
        <f t="shared" si="105"/>
        <v>0</v>
      </c>
      <c r="P93" s="4">
        <f t="shared" si="105"/>
        <v>0</v>
      </c>
      <c r="Q93" s="4">
        <f t="shared" si="105"/>
        <v>0</v>
      </c>
      <c r="R93" s="4">
        <f t="shared" si="105"/>
        <v>0</v>
      </c>
      <c r="S93" s="4">
        <f t="shared" si="105"/>
        <v>0</v>
      </c>
      <c r="T93" s="4">
        <f t="shared" si="105"/>
        <v>0</v>
      </c>
      <c r="U93" s="204">
        <f t="shared" si="100"/>
        <v>0</v>
      </c>
      <c r="V93" s="204">
        <f t="shared" si="93"/>
        <v>0</v>
      </c>
      <c r="W93" s="4">
        <f t="shared" ref="W93" si="106">SUM(W94+W99+W101)</f>
        <v>0</v>
      </c>
      <c r="X93" s="204">
        <f t="shared" si="95"/>
        <v>0</v>
      </c>
      <c r="Y93" s="4">
        <f t="shared" ref="Y93" si="107">SUM(Y94+Y99+Y101)</f>
        <v>0</v>
      </c>
      <c r="Z93" s="4">
        <f t="shared" ref="Z93" si="108">SUM(Z94+Z99+Z101)</f>
        <v>0</v>
      </c>
      <c r="AB93" s="297">
        <f t="shared" si="72"/>
        <v>0</v>
      </c>
    </row>
    <row r="94" spans="1:28" s="7" customFormat="1" hidden="1" x14ac:dyDescent="0.25">
      <c r="B94" s="6">
        <v>311</v>
      </c>
      <c r="D94" s="4">
        <f t="shared" ref="D94:E94" si="109">SUM(D95+D96+D97+D98)</f>
        <v>0</v>
      </c>
      <c r="E94" s="4">
        <f t="shared" si="109"/>
        <v>0</v>
      </c>
      <c r="F94" s="204">
        <f t="shared" si="89"/>
        <v>0</v>
      </c>
      <c r="G94" s="4"/>
      <c r="H94" s="4">
        <f t="shared" ref="H94:I94" si="110">SUM(H95+H96+H97+H98)</f>
        <v>0</v>
      </c>
      <c r="I94" s="4">
        <f t="shared" si="110"/>
        <v>0</v>
      </c>
      <c r="J94" s="204">
        <f t="shared" si="91"/>
        <v>0</v>
      </c>
      <c r="K94" s="4">
        <f t="shared" ref="K94:T94" si="111">SUM(K95+K96+K97+K98)</f>
        <v>0</v>
      </c>
      <c r="L94" s="4">
        <f t="shared" si="111"/>
        <v>0</v>
      </c>
      <c r="M94" s="4"/>
      <c r="N94" s="4">
        <f t="shared" si="111"/>
        <v>0</v>
      </c>
      <c r="O94" s="4">
        <f t="shared" si="111"/>
        <v>0</v>
      </c>
      <c r="P94" s="4">
        <f t="shared" si="111"/>
        <v>0</v>
      </c>
      <c r="Q94" s="4">
        <f t="shared" si="111"/>
        <v>0</v>
      </c>
      <c r="R94" s="4">
        <f t="shared" si="111"/>
        <v>0</v>
      </c>
      <c r="S94" s="4">
        <f t="shared" si="111"/>
        <v>0</v>
      </c>
      <c r="T94" s="4">
        <f t="shared" si="111"/>
        <v>0</v>
      </c>
      <c r="U94" s="204">
        <f t="shared" si="100"/>
        <v>0</v>
      </c>
      <c r="V94" s="204">
        <f t="shared" si="93"/>
        <v>0</v>
      </c>
      <c r="W94" s="4">
        <f t="shared" ref="W94" si="112">SUM(W95+W96+W97+W98)</f>
        <v>0</v>
      </c>
      <c r="X94" s="204">
        <f t="shared" si="95"/>
        <v>0</v>
      </c>
      <c r="Y94" s="4">
        <f t="shared" ref="Y94" si="113">SUM(Y95+Y96+Y97+Y98)</f>
        <v>0</v>
      </c>
      <c r="Z94" s="4">
        <f t="shared" ref="Z94" si="114">SUM(Z95+Z96+Z97+Z98)</f>
        <v>0</v>
      </c>
      <c r="AB94" s="297">
        <f t="shared" si="72"/>
        <v>0</v>
      </c>
    </row>
    <row r="95" spans="1:28" s="205" customFormat="1" hidden="1" x14ac:dyDescent="0.25">
      <c r="A95" s="200"/>
      <c r="B95" s="201" t="s">
        <v>0</v>
      </c>
      <c r="C95" s="202" t="s">
        <v>1</v>
      </c>
      <c r="D95" s="203"/>
      <c r="E95" s="203"/>
      <c r="F95" s="204">
        <f t="shared" ref="F95" si="115">SUM(H95:T95)</f>
        <v>0</v>
      </c>
      <c r="G95" s="204"/>
      <c r="H95" s="203"/>
      <c r="I95" s="203"/>
      <c r="J95" s="204">
        <f t="shared" si="91"/>
        <v>0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4">
        <f t="shared" si="100"/>
        <v>0</v>
      </c>
      <c r="V95" s="204">
        <f t="shared" si="93"/>
        <v>0</v>
      </c>
      <c r="W95" s="203"/>
      <c r="X95" s="204">
        <f t="shared" si="95"/>
        <v>0</v>
      </c>
      <c r="Y95" s="203"/>
      <c r="Z95" s="203"/>
      <c r="AB95" s="297">
        <f t="shared" si="72"/>
        <v>0</v>
      </c>
    </row>
    <row r="96" spans="1:28" s="205" customFormat="1" hidden="1" x14ac:dyDescent="0.25">
      <c r="A96" s="200"/>
      <c r="B96" s="201" t="s">
        <v>2</v>
      </c>
      <c r="C96" s="202" t="s">
        <v>3</v>
      </c>
      <c r="D96" s="203"/>
      <c r="E96" s="203"/>
      <c r="F96" s="204">
        <f t="shared" ref="F96:F150" si="116">SUM(H96:T96)</f>
        <v>0</v>
      </c>
      <c r="G96" s="204"/>
      <c r="H96" s="203"/>
      <c r="I96" s="203"/>
      <c r="J96" s="204">
        <f t="shared" si="91"/>
        <v>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4">
        <f t="shared" si="100"/>
        <v>0</v>
      </c>
      <c r="V96" s="204">
        <f t="shared" si="93"/>
        <v>0</v>
      </c>
      <c r="W96" s="203"/>
      <c r="X96" s="204">
        <f t="shared" si="95"/>
        <v>0</v>
      </c>
      <c r="Y96" s="203"/>
      <c r="Z96" s="203"/>
      <c r="AB96" s="297">
        <f t="shared" si="72"/>
        <v>0</v>
      </c>
    </row>
    <row r="97" spans="1:28" s="205" customFormat="1" hidden="1" x14ac:dyDescent="0.25">
      <c r="A97" s="200"/>
      <c r="B97" s="201" t="s">
        <v>4</v>
      </c>
      <c r="C97" s="202" t="s">
        <v>5</v>
      </c>
      <c r="D97" s="203"/>
      <c r="E97" s="203"/>
      <c r="F97" s="204">
        <f t="shared" si="116"/>
        <v>0</v>
      </c>
      <c r="G97" s="204"/>
      <c r="H97" s="203"/>
      <c r="I97" s="203"/>
      <c r="J97" s="204">
        <f t="shared" si="91"/>
        <v>0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4">
        <f t="shared" si="100"/>
        <v>0</v>
      </c>
      <c r="V97" s="204">
        <f t="shared" si="93"/>
        <v>0</v>
      </c>
      <c r="W97" s="203"/>
      <c r="X97" s="204">
        <f t="shared" si="95"/>
        <v>0</v>
      </c>
      <c r="Y97" s="203"/>
      <c r="Z97" s="203"/>
      <c r="AB97" s="297">
        <f t="shared" si="72"/>
        <v>0</v>
      </c>
    </row>
    <row r="98" spans="1:28" s="205" customFormat="1" hidden="1" x14ac:dyDescent="0.25">
      <c r="A98" s="200"/>
      <c r="B98" s="201" t="s">
        <v>6</v>
      </c>
      <c r="C98" s="202" t="s">
        <v>7</v>
      </c>
      <c r="D98" s="203"/>
      <c r="E98" s="203"/>
      <c r="F98" s="204">
        <f t="shared" si="116"/>
        <v>0</v>
      </c>
      <c r="G98" s="204"/>
      <c r="H98" s="203"/>
      <c r="I98" s="203"/>
      <c r="J98" s="204">
        <f t="shared" si="91"/>
        <v>0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4">
        <f t="shared" si="100"/>
        <v>0</v>
      </c>
      <c r="V98" s="204">
        <f t="shared" si="93"/>
        <v>0</v>
      </c>
      <c r="W98" s="203"/>
      <c r="X98" s="204">
        <f t="shared" si="95"/>
        <v>0</v>
      </c>
      <c r="Y98" s="203"/>
      <c r="Z98" s="203"/>
      <c r="AB98" s="297">
        <f t="shared" si="72"/>
        <v>0</v>
      </c>
    </row>
    <row r="99" spans="1:28" s="192" customFormat="1" hidden="1" x14ac:dyDescent="0.25">
      <c r="A99" s="189"/>
      <c r="B99" s="189">
        <v>312</v>
      </c>
      <c r="C99" s="190"/>
      <c r="D99" s="191">
        <f>SUM(D100)</f>
        <v>0</v>
      </c>
      <c r="E99" s="191">
        <f t="shared" ref="E99:W99" si="117">SUM(E100)</f>
        <v>0</v>
      </c>
      <c r="F99" s="204">
        <f t="shared" si="116"/>
        <v>0</v>
      </c>
      <c r="G99" s="191"/>
      <c r="H99" s="191">
        <f t="shared" si="117"/>
        <v>0</v>
      </c>
      <c r="I99" s="191">
        <f t="shared" si="117"/>
        <v>0</v>
      </c>
      <c r="J99" s="204">
        <f t="shared" si="91"/>
        <v>0</v>
      </c>
      <c r="K99" s="191">
        <f t="shared" si="117"/>
        <v>0</v>
      </c>
      <c r="L99" s="191">
        <f t="shared" si="117"/>
        <v>0</v>
      </c>
      <c r="M99" s="191"/>
      <c r="N99" s="191">
        <f t="shared" si="117"/>
        <v>0</v>
      </c>
      <c r="O99" s="191">
        <f t="shared" si="117"/>
        <v>0</v>
      </c>
      <c r="P99" s="191">
        <f t="shared" si="117"/>
        <v>0</v>
      </c>
      <c r="Q99" s="191">
        <f t="shared" si="117"/>
        <v>0</v>
      </c>
      <c r="R99" s="191">
        <f t="shared" si="117"/>
        <v>0</v>
      </c>
      <c r="S99" s="191">
        <f t="shared" si="117"/>
        <v>0</v>
      </c>
      <c r="T99" s="191">
        <f t="shared" si="117"/>
        <v>0</v>
      </c>
      <c r="U99" s="204">
        <f t="shared" si="100"/>
        <v>0</v>
      </c>
      <c r="V99" s="204">
        <f t="shared" si="93"/>
        <v>0</v>
      </c>
      <c r="W99" s="191">
        <f t="shared" si="117"/>
        <v>0</v>
      </c>
      <c r="X99" s="204">
        <f t="shared" si="95"/>
        <v>0</v>
      </c>
      <c r="Y99" s="191">
        <f t="shared" ref="Y99:Z99" si="118">SUM(Y100)</f>
        <v>0</v>
      </c>
      <c r="Z99" s="191">
        <f t="shared" si="118"/>
        <v>0</v>
      </c>
      <c r="AB99" s="297">
        <f t="shared" si="72"/>
        <v>0</v>
      </c>
    </row>
    <row r="100" spans="1:28" s="205" customFormat="1" hidden="1" x14ac:dyDescent="0.25">
      <c r="A100" s="200"/>
      <c r="B100" s="201" t="s">
        <v>8</v>
      </c>
      <c r="C100" s="202" t="s">
        <v>9</v>
      </c>
      <c r="D100" s="203"/>
      <c r="E100" s="203"/>
      <c r="F100" s="204">
        <f t="shared" si="116"/>
        <v>0</v>
      </c>
      <c r="G100" s="204"/>
      <c r="H100" s="203"/>
      <c r="I100" s="203"/>
      <c r="J100" s="204">
        <f t="shared" si="91"/>
        <v>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4">
        <f t="shared" si="100"/>
        <v>0</v>
      </c>
      <c r="V100" s="204">
        <f t="shared" si="93"/>
        <v>0</v>
      </c>
      <c r="W100" s="203"/>
      <c r="X100" s="204">
        <f t="shared" si="95"/>
        <v>0</v>
      </c>
      <c r="Y100" s="203"/>
      <c r="Z100" s="203"/>
      <c r="AB100" s="297">
        <f t="shared" si="72"/>
        <v>0</v>
      </c>
    </row>
    <row r="101" spans="1:28" s="192" customFormat="1" hidden="1" x14ac:dyDescent="0.25">
      <c r="A101" s="189"/>
      <c r="B101" s="189">
        <v>313</v>
      </c>
      <c r="C101" s="190"/>
      <c r="D101" s="191">
        <f t="shared" ref="D101:E101" si="119">SUM(D102+D103+D104)</f>
        <v>0</v>
      </c>
      <c r="E101" s="191">
        <f t="shared" si="119"/>
        <v>0</v>
      </c>
      <c r="F101" s="204">
        <f t="shared" si="116"/>
        <v>0</v>
      </c>
      <c r="G101" s="191"/>
      <c r="H101" s="191">
        <f t="shared" ref="H101:I101" si="120">SUM(H102+H103+H104)</f>
        <v>0</v>
      </c>
      <c r="I101" s="191">
        <f t="shared" si="120"/>
        <v>0</v>
      </c>
      <c r="J101" s="204">
        <f t="shared" si="91"/>
        <v>0</v>
      </c>
      <c r="K101" s="191">
        <f t="shared" ref="K101:T101" si="121">SUM(K102+K103+K104)</f>
        <v>0</v>
      </c>
      <c r="L101" s="191">
        <f t="shared" si="121"/>
        <v>0</v>
      </c>
      <c r="M101" s="191"/>
      <c r="N101" s="191">
        <f t="shared" si="121"/>
        <v>0</v>
      </c>
      <c r="O101" s="191">
        <f t="shared" si="121"/>
        <v>0</v>
      </c>
      <c r="P101" s="191">
        <f t="shared" si="121"/>
        <v>0</v>
      </c>
      <c r="Q101" s="191">
        <f t="shared" si="121"/>
        <v>0</v>
      </c>
      <c r="R101" s="191">
        <f t="shared" si="121"/>
        <v>0</v>
      </c>
      <c r="S101" s="191">
        <f t="shared" si="121"/>
        <v>0</v>
      </c>
      <c r="T101" s="191">
        <f t="shared" si="121"/>
        <v>0</v>
      </c>
      <c r="U101" s="204">
        <f t="shared" si="100"/>
        <v>0</v>
      </c>
      <c r="V101" s="204">
        <f t="shared" si="93"/>
        <v>0</v>
      </c>
      <c r="W101" s="191">
        <f t="shared" ref="W101" si="122">SUM(W102+W103+W104)</f>
        <v>0</v>
      </c>
      <c r="X101" s="204">
        <f t="shared" si="95"/>
        <v>0</v>
      </c>
      <c r="Y101" s="191">
        <f t="shared" ref="Y101" si="123">SUM(Y102+Y103+Y104)</f>
        <v>0</v>
      </c>
      <c r="Z101" s="191">
        <f t="shared" ref="Z101" si="124">SUM(Z102+Z103+Z104)</f>
        <v>0</v>
      </c>
      <c r="AB101" s="297">
        <f t="shared" si="72"/>
        <v>0</v>
      </c>
    </row>
    <row r="102" spans="1:28" s="205" customFormat="1" hidden="1" x14ac:dyDescent="0.25">
      <c r="A102" s="200"/>
      <c r="B102" s="201" t="s">
        <v>10</v>
      </c>
      <c r="C102" s="202" t="s">
        <v>11</v>
      </c>
      <c r="D102" s="203"/>
      <c r="E102" s="203"/>
      <c r="F102" s="204">
        <f t="shared" si="116"/>
        <v>0</v>
      </c>
      <c r="G102" s="204"/>
      <c r="H102" s="203"/>
      <c r="I102" s="203"/>
      <c r="J102" s="204">
        <f t="shared" si="91"/>
        <v>0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4">
        <f t="shared" si="100"/>
        <v>0</v>
      </c>
      <c r="V102" s="204">
        <f t="shared" si="93"/>
        <v>0</v>
      </c>
      <c r="W102" s="203"/>
      <c r="X102" s="204">
        <f t="shared" si="95"/>
        <v>0</v>
      </c>
      <c r="Y102" s="203"/>
      <c r="Z102" s="203"/>
      <c r="AB102" s="297">
        <f t="shared" si="72"/>
        <v>0</v>
      </c>
    </row>
    <row r="103" spans="1:28" s="205" customFormat="1" hidden="1" x14ac:dyDescent="0.25">
      <c r="A103" s="200"/>
      <c r="B103" s="201" t="s">
        <v>12</v>
      </c>
      <c r="C103" s="202" t="s">
        <v>13</v>
      </c>
      <c r="D103" s="203"/>
      <c r="E103" s="203"/>
      <c r="F103" s="204">
        <f t="shared" si="116"/>
        <v>0</v>
      </c>
      <c r="G103" s="204"/>
      <c r="H103" s="203"/>
      <c r="I103" s="203"/>
      <c r="J103" s="204">
        <f t="shared" si="91"/>
        <v>0</v>
      </c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4">
        <f t="shared" si="100"/>
        <v>0</v>
      </c>
      <c r="V103" s="204">
        <f t="shared" si="93"/>
        <v>0</v>
      </c>
      <c r="W103" s="203"/>
      <c r="X103" s="204">
        <f t="shared" si="95"/>
        <v>0</v>
      </c>
      <c r="Y103" s="203"/>
      <c r="Z103" s="203"/>
      <c r="AB103" s="297">
        <f t="shared" si="72"/>
        <v>0</v>
      </c>
    </row>
    <row r="104" spans="1:28" s="205" customFormat="1" ht="12.75" hidden="1" customHeight="1" x14ac:dyDescent="0.25">
      <c r="A104" s="200"/>
      <c r="B104" s="201" t="s">
        <v>14</v>
      </c>
      <c r="C104" s="202" t="s">
        <v>15</v>
      </c>
      <c r="D104" s="203"/>
      <c r="E104" s="203"/>
      <c r="F104" s="204">
        <f t="shared" si="116"/>
        <v>0</v>
      </c>
      <c r="G104" s="204"/>
      <c r="H104" s="203"/>
      <c r="I104" s="203"/>
      <c r="J104" s="204">
        <f t="shared" si="91"/>
        <v>0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4">
        <f t="shared" si="100"/>
        <v>0</v>
      </c>
      <c r="V104" s="204">
        <f t="shared" si="93"/>
        <v>0</v>
      </c>
      <c r="W104" s="203"/>
      <c r="X104" s="204">
        <f t="shared" si="95"/>
        <v>0</v>
      </c>
      <c r="Y104" s="203"/>
      <c r="Z104" s="203"/>
      <c r="AB104" s="297">
        <f t="shared" si="72"/>
        <v>0</v>
      </c>
    </row>
    <row r="105" spans="1:28" s="192" customFormat="1" ht="12.75" customHeight="1" x14ac:dyDescent="0.25">
      <c r="A105" s="189"/>
      <c r="B105" s="189">
        <v>32</v>
      </c>
      <c r="C105" s="190" t="s">
        <v>587</v>
      </c>
      <c r="D105" s="191">
        <f t="shared" ref="D105:E105" si="125">SUM(D106+D111+D118+D128+D130)</f>
        <v>0</v>
      </c>
      <c r="E105" s="191">
        <f t="shared" si="125"/>
        <v>0</v>
      </c>
      <c r="F105" s="204">
        <f t="shared" si="116"/>
        <v>101400</v>
      </c>
      <c r="G105" s="191"/>
      <c r="H105" s="191">
        <f t="shared" ref="H105:I105" si="126">SUM(H106+H111+H118+H128+H130)</f>
        <v>50700</v>
      </c>
      <c r="I105" s="191">
        <f t="shared" si="126"/>
        <v>0</v>
      </c>
      <c r="J105" s="204">
        <f t="shared" si="91"/>
        <v>50700</v>
      </c>
      <c r="K105" s="191">
        <f t="shared" ref="K105:T105" si="127">SUM(K106+K111+K118+K128+K130)</f>
        <v>0</v>
      </c>
      <c r="L105" s="191">
        <f t="shared" si="127"/>
        <v>0</v>
      </c>
      <c r="M105" s="191"/>
      <c r="N105" s="191">
        <f t="shared" si="127"/>
        <v>0</v>
      </c>
      <c r="O105" s="191">
        <f t="shared" si="127"/>
        <v>0</v>
      </c>
      <c r="P105" s="191">
        <f t="shared" si="127"/>
        <v>0</v>
      </c>
      <c r="Q105" s="191">
        <f t="shared" si="127"/>
        <v>0</v>
      </c>
      <c r="R105" s="191">
        <f t="shared" si="127"/>
        <v>0</v>
      </c>
      <c r="S105" s="191">
        <f t="shared" si="127"/>
        <v>0</v>
      </c>
      <c r="T105" s="191">
        <f t="shared" si="127"/>
        <v>0</v>
      </c>
      <c r="U105" s="204">
        <f t="shared" si="100"/>
        <v>0</v>
      </c>
      <c r="V105" s="204">
        <f t="shared" si="93"/>
        <v>50700</v>
      </c>
      <c r="W105" s="191">
        <f t="shared" ref="W105" si="128">SUM(W106+W111+W118+W128+W130)</f>
        <v>0</v>
      </c>
      <c r="X105" s="204">
        <f t="shared" si="95"/>
        <v>50700</v>
      </c>
      <c r="Y105" s="191">
        <v>30000</v>
      </c>
      <c r="Z105" s="191">
        <v>30000</v>
      </c>
      <c r="AB105" s="297">
        <f t="shared" si="72"/>
        <v>50700</v>
      </c>
    </row>
    <row r="106" spans="1:28" s="192" customFormat="1" ht="12.75" hidden="1" customHeight="1" x14ac:dyDescent="0.25">
      <c r="A106" s="189"/>
      <c r="B106" s="189">
        <v>321</v>
      </c>
      <c r="C106" s="190"/>
      <c r="D106" s="191">
        <f t="shared" ref="D106:E106" si="129">SUM(D107+D108+D109+D110)</f>
        <v>0</v>
      </c>
      <c r="E106" s="191">
        <f t="shared" si="129"/>
        <v>0</v>
      </c>
      <c r="F106" s="204">
        <f t="shared" si="116"/>
        <v>0</v>
      </c>
      <c r="G106" s="191"/>
      <c r="H106" s="191">
        <f t="shared" ref="H106:I106" si="130">SUM(H107+H108+H109+H110)</f>
        <v>0</v>
      </c>
      <c r="I106" s="191">
        <f t="shared" si="130"/>
        <v>0</v>
      </c>
      <c r="J106" s="204">
        <f t="shared" si="91"/>
        <v>0</v>
      </c>
      <c r="K106" s="191">
        <f t="shared" ref="K106:T106" si="131">SUM(K107+K108+K109+K110)</f>
        <v>0</v>
      </c>
      <c r="L106" s="191">
        <f t="shared" si="131"/>
        <v>0</v>
      </c>
      <c r="M106" s="191"/>
      <c r="N106" s="191">
        <f t="shared" si="131"/>
        <v>0</v>
      </c>
      <c r="O106" s="191">
        <f t="shared" si="131"/>
        <v>0</v>
      </c>
      <c r="P106" s="191">
        <f t="shared" si="131"/>
        <v>0</v>
      </c>
      <c r="Q106" s="191">
        <f t="shared" si="131"/>
        <v>0</v>
      </c>
      <c r="R106" s="191">
        <f t="shared" si="131"/>
        <v>0</v>
      </c>
      <c r="S106" s="191">
        <f t="shared" si="131"/>
        <v>0</v>
      </c>
      <c r="T106" s="191">
        <f t="shared" si="131"/>
        <v>0</v>
      </c>
      <c r="U106" s="204">
        <f t="shared" si="100"/>
        <v>0</v>
      </c>
      <c r="V106" s="204">
        <f t="shared" si="93"/>
        <v>0</v>
      </c>
      <c r="W106" s="191">
        <f t="shared" ref="W106" si="132">SUM(W107+W108+W109+W110)</f>
        <v>0</v>
      </c>
      <c r="X106" s="204">
        <f t="shared" si="95"/>
        <v>0</v>
      </c>
      <c r="Y106" s="191">
        <f t="shared" ref="Y106" si="133">SUM(Y107+Y108+Y109+Y110)</f>
        <v>0</v>
      </c>
      <c r="Z106" s="191">
        <f t="shared" ref="Z106" si="134">SUM(Z107+Z108+Z109+Z110)</f>
        <v>0</v>
      </c>
      <c r="AB106" s="297">
        <f t="shared" si="72"/>
        <v>0</v>
      </c>
    </row>
    <row r="107" spans="1:28" s="205" customFormat="1" hidden="1" x14ac:dyDescent="0.25">
      <c r="A107" s="200"/>
      <c r="B107" s="201" t="s">
        <v>16</v>
      </c>
      <c r="C107" s="202" t="s">
        <v>17</v>
      </c>
      <c r="D107" s="203"/>
      <c r="E107" s="203"/>
      <c r="F107" s="204">
        <f t="shared" si="116"/>
        <v>0</v>
      </c>
      <c r="G107" s="204"/>
      <c r="H107" s="203"/>
      <c r="I107" s="203"/>
      <c r="J107" s="204">
        <f t="shared" si="91"/>
        <v>0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4">
        <f t="shared" si="100"/>
        <v>0</v>
      </c>
      <c r="V107" s="204">
        <f t="shared" si="93"/>
        <v>0</v>
      </c>
      <c r="W107" s="203"/>
      <c r="X107" s="204">
        <f t="shared" si="95"/>
        <v>0</v>
      </c>
      <c r="Y107" s="203"/>
      <c r="Z107" s="203"/>
      <c r="AB107" s="297">
        <f t="shared" si="72"/>
        <v>0</v>
      </c>
    </row>
    <row r="108" spans="1:28" s="205" customFormat="1" hidden="1" x14ac:dyDescent="0.25">
      <c r="A108" s="200"/>
      <c r="B108" s="201" t="s">
        <v>18</v>
      </c>
      <c r="C108" s="202" t="s">
        <v>19</v>
      </c>
      <c r="D108" s="203"/>
      <c r="E108" s="203"/>
      <c r="F108" s="204">
        <f t="shared" si="116"/>
        <v>0</v>
      </c>
      <c r="G108" s="204"/>
      <c r="H108" s="203"/>
      <c r="I108" s="203"/>
      <c r="J108" s="204">
        <f t="shared" si="91"/>
        <v>0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4">
        <f t="shared" si="100"/>
        <v>0</v>
      </c>
      <c r="V108" s="204">
        <f t="shared" si="93"/>
        <v>0</v>
      </c>
      <c r="W108" s="203"/>
      <c r="X108" s="204">
        <f t="shared" si="95"/>
        <v>0</v>
      </c>
      <c r="Y108" s="203"/>
      <c r="Z108" s="203"/>
      <c r="AB108" s="297">
        <f t="shared" si="72"/>
        <v>0</v>
      </c>
    </row>
    <row r="109" spans="1:28" s="205" customFormat="1" hidden="1" x14ac:dyDescent="0.25">
      <c r="A109" s="200"/>
      <c r="B109" s="201" t="s">
        <v>20</v>
      </c>
      <c r="C109" s="202" t="s">
        <v>21</v>
      </c>
      <c r="D109" s="203"/>
      <c r="E109" s="203"/>
      <c r="F109" s="204">
        <f t="shared" si="116"/>
        <v>0</v>
      </c>
      <c r="G109" s="204"/>
      <c r="H109" s="203"/>
      <c r="I109" s="203"/>
      <c r="J109" s="204">
        <f t="shared" si="91"/>
        <v>0</v>
      </c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4">
        <f t="shared" si="100"/>
        <v>0</v>
      </c>
      <c r="V109" s="204">
        <f t="shared" si="93"/>
        <v>0</v>
      </c>
      <c r="W109" s="203"/>
      <c r="X109" s="204">
        <f t="shared" si="95"/>
        <v>0</v>
      </c>
      <c r="Y109" s="203"/>
      <c r="Z109" s="203"/>
      <c r="AB109" s="297">
        <f t="shared" si="72"/>
        <v>0</v>
      </c>
    </row>
    <row r="110" spans="1:28" s="205" customFormat="1" hidden="1" x14ac:dyDescent="0.25">
      <c r="A110" s="200"/>
      <c r="B110" s="200">
        <v>3214</v>
      </c>
      <c r="C110" s="202" t="s">
        <v>22</v>
      </c>
      <c r="D110" s="203"/>
      <c r="E110" s="203"/>
      <c r="F110" s="204">
        <f t="shared" si="116"/>
        <v>0</v>
      </c>
      <c r="G110" s="204"/>
      <c r="H110" s="203"/>
      <c r="I110" s="203"/>
      <c r="J110" s="204">
        <f t="shared" si="91"/>
        <v>0</v>
      </c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4">
        <f t="shared" si="100"/>
        <v>0</v>
      </c>
      <c r="V110" s="204">
        <f t="shared" si="93"/>
        <v>0</v>
      </c>
      <c r="W110" s="203"/>
      <c r="X110" s="204">
        <f t="shared" si="95"/>
        <v>0</v>
      </c>
      <c r="Y110" s="203"/>
      <c r="Z110" s="203"/>
      <c r="AB110" s="297">
        <f t="shared" si="72"/>
        <v>0</v>
      </c>
    </row>
    <row r="111" spans="1:28" s="192" customFormat="1" hidden="1" x14ac:dyDescent="0.25">
      <c r="A111" s="189"/>
      <c r="B111" s="189">
        <v>322</v>
      </c>
      <c r="C111" s="190"/>
      <c r="D111" s="191">
        <f t="shared" ref="D111:E111" si="135">SUM(D112+D113+D114+D115+D116+D117)</f>
        <v>0</v>
      </c>
      <c r="E111" s="191">
        <f t="shared" si="135"/>
        <v>0</v>
      </c>
      <c r="F111" s="204">
        <f t="shared" si="116"/>
        <v>0</v>
      </c>
      <c r="G111" s="191"/>
      <c r="H111" s="191">
        <f t="shared" ref="H111:I111" si="136">SUM(H112+H113+H114+H115+H116+H117)</f>
        <v>0</v>
      </c>
      <c r="I111" s="191">
        <f t="shared" si="136"/>
        <v>0</v>
      </c>
      <c r="J111" s="204">
        <f t="shared" si="91"/>
        <v>0</v>
      </c>
      <c r="K111" s="191">
        <f t="shared" ref="K111:T111" si="137">SUM(K112+K113+K114+K115+K116+K117)</f>
        <v>0</v>
      </c>
      <c r="L111" s="191">
        <f t="shared" si="137"/>
        <v>0</v>
      </c>
      <c r="M111" s="191"/>
      <c r="N111" s="191">
        <f t="shared" si="137"/>
        <v>0</v>
      </c>
      <c r="O111" s="191">
        <f t="shared" si="137"/>
        <v>0</v>
      </c>
      <c r="P111" s="191">
        <f t="shared" si="137"/>
        <v>0</v>
      </c>
      <c r="Q111" s="191">
        <f t="shared" si="137"/>
        <v>0</v>
      </c>
      <c r="R111" s="191">
        <f t="shared" si="137"/>
        <v>0</v>
      </c>
      <c r="S111" s="191">
        <f t="shared" si="137"/>
        <v>0</v>
      </c>
      <c r="T111" s="191">
        <f t="shared" si="137"/>
        <v>0</v>
      </c>
      <c r="U111" s="204">
        <f t="shared" si="100"/>
        <v>0</v>
      </c>
      <c r="V111" s="204">
        <f t="shared" si="93"/>
        <v>0</v>
      </c>
      <c r="W111" s="191">
        <f t="shared" ref="W111" si="138">SUM(W112+W113+W114+W115+W116+W117)</f>
        <v>0</v>
      </c>
      <c r="X111" s="204">
        <f t="shared" si="95"/>
        <v>0</v>
      </c>
      <c r="Y111" s="191">
        <f t="shared" ref="Y111" si="139">SUM(Y112+Y113+Y114+Y115+Y116+Y117)</f>
        <v>0</v>
      </c>
      <c r="Z111" s="191">
        <f t="shared" ref="Z111" si="140">SUM(Z112+Z113+Z114+Z115+Z116+Z117)</f>
        <v>0</v>
      </c>
      <c r="AB111" s="297">
        <f t="shared" si="72"/>
        <v>0</v>
      </c>
    </row>
    <row r="112" spans="1:28" s="205" customFormat="1" hidden="1" x14ac:dyDescent="0.25">
      <c r="A112" s="200"/>
      <c r="B112" s="201" t="s">
        <v>23</v>
      </c>
      <c r="C112" s="202" t="s">
        <v>24</v>
      </c>
      <c r="D112" s="203"/>
      <c r="E112" s="203"/>
      <c r="F112" s="204">
        <f t="shared" si="116"/>
        <v>0</v>
      </c>
      <c r="G112" s="204"/>
      <c r="H112" s="203"/>
      <c r="I112" s="203"/>
      <c r="J112" s="204">
        <f t="shared" si="91"/>
        <v>0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4">
        <f t="shared" si="100"/>
        <v>0</v>
      </c>
      <c r="V112" s="204">
        <f t="shared" si="93"/>
        <v>0</v>
      </c>
      <c r="W112" s="203"/>
      <c r="X112" s="204">
        <f t="shared" si="95"/>
        <v>0</v>
      </c>
      <c r="Y112" s="203"/>
      <c r="Z112" s="203"/>
      <c r="AB112" s="297">
        <f t="shared" si="72"/>
        <v>0</v>
      </c>
    </row>
    <row r="113" spans="1:28" s="205" customFormat="1" hidden="1" x14ac:dyDescent="0.25">
      <c r="A113" s="200"/>
      <c r="B113" s="201" t="s">
        <v>25</v>
      </c>
      <c r="C113" s="202" t="s">
        <v>26</v>
      </c>
      <c r="D113" s="203"/>
      <c r="E113" s="203"/>
      <c r="F113" s="204">
        <f t="shared" si="116"/>
        <v>0</v>
      </c>
      <c r="G113" s="204"/>
      <c r="H113" s="203"/>
      <c r="I113" s="203"/>
      <c r="J113" s="204">
        <f t="shared" si="91"/>
        <v>0</v>
      </c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4">
        <f t="shared" si="100"/>
        <v>0</v>
      </c>
      <c r="V113" s="204">
        <f t="shared" si="93"/>
        <v>0</v>
      </c>
      <c r="W113" s="203"/>
      <c r="X113" s="204">
        <f t="shared" si="95"/>
        <v>0</v>
      </c>
      <c r="Y113" s="203"/>
      <c r="Z113" s="203"/>
      <c r="AB113" s="297">
        <f t="shared" si="72"/>
        <v>0</v>
      </c>
    </row>
    <row r="114" spans="1:28" s="205" customFormat="1" hidden="1" x14ac:dyDescent="0.25">
      <c r="A114" s="200"/>
      <c r="B114" s="201" t="s">
        <v>27</v>
      </c>
      <c r="C114" s="202" t="s">
        <v>28</v>
      </c>
      <c r="D114" s="203"/>
      <c r="E114" s="203"/>
      <c r="F114" s="204">
        <f t="shared" si="116"/>
        <v>0</v>
      </c>
      <c r="G114" s="204"/>
      <c r="H114" s="203"/>
      <c r="I114" s="203"/>
      <c r="J114" s="204">
        <f t="shared" si="91"/>
        <v>0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4">
        <f t="shared" si="100"/>
        <v>0</v>
      </c>
      <c r="V114" s="204">
        <f t="shared" si="93"/>
        <v>0</v>
      </c>
      <c r="W114" s="203"/>
      <c r="X114" s="204">
        <f t="shared" si="95"/>
        <v>0</v>
      </c>
      <c r="Y114" s="203"/>
      <c r="Z114" s="203"/>
      <c r="AB114" s="297">
        <f t="shared" si="72"/>
        <v>0</v>
      </c>
    </row>
    <row r="115" spans="1:28" s="205" customFormat="1" hidden="1" x14ac:dyDescent="0.25">
      <c r="A115" s="200"/>
      <c r="B115" s="201" t="s">
        <v>29</v>
      </c>
      <c r="C115" s="202" t="s">
        <v>30</v>
      </c>
      <c r="D115" s="203"/>
      <c r="E115" s="203"/>
      <c r="F115" s="204">
        <f t="shared" si="116"/>
        <v>0</v>
      </c>
      <c r="G115" s="204"/>
      <c r="H115" s="203"/>
      <c r="I115" s="203"/>
      <c r="J115" s="204">
        <f t="shared" si="91"/>
        <v>0</v>
      </c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4">
        <f t="shared" si="100"/>
        <v>0</v>
      </c>
      <c r="V115" s="204">
        <f t="shared" si="93"/>
        <v>0</v>
      </c>
      <c r="W115" s="203"/>
      <c r="X115" s="204">
        <f t="shared" si="95"/>
        <v>0</v>
      </c>
      <c r="Y115" s="203"/>
      <c r="Z115" s="203"/>
      <c r="AB115" s="297">
        <f t="shared" si="72"/>
        <v>0</v>
      </c>
    </row>
    <row r="116" spans="1:28" s="205" customFormat="1" hidden="1" x14ac:dyDescent="0.25">
      <c r="A116" s="200"/>
      <c r="B116" s="201" t="s">
        <v>31</v>
      </c>
      <c r="C116" s="202" t="s">
        <v>32</v>
      </c>
      <c r="D116" s="203"/>
      <c r="E116" s="203"/>
      <c r="F116" s="204">
        <f t="shared" si="116"/>
        <v>0</v>
      </c>
      <c r="G116" s="204"/>
      <c r="H116" s="203"/>
      <c r="I116" s="203"/>
      <c r="J116" s="204">
        <f t="shared" si="91"/>
        <v>0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4">
        <f t="shared" si="100"/>
        <v>0</v>
      </c>
      <c r="V116" s="204">
        <f t="shared" si="93"/>
        <v>0</v>
      </c>
      <c r="W116" s="203"/>
      <c r="X116" s="204">
        <f t="shared" si="95"/>
        <v>0</v>
      </c>
      <c r="Y116" s="203"/>
      <c r="Z116" s="203"/>
      <c r="AB116" s="297">
        <f t="shared" si="72"/>
        <v>0</v>
      </c>
    </row>
    <row r="117" spans="1:28" s="205" customFormat="1" hidden="1" x14ac:dyDescent="0.25">
      <c r="A117" s="200"/>
      <c r="B117" s="207" t="s">
        <v>33</v>
      </c>
      <c r="C117" s="202" t="s">
        <v>34</v>
      </c>
      <c r="D117" s="203"/>
      <c r="E117" s="203"/>
      <c r="F117" s="204">
        <f t="shared" si="116"/>
        <v>0</v>
      </c>
      <c r="G117" s="204"/>
      <c r="H117" s="203"/>
      <c r="I117" s="203"/>
      <c r="J117" s="204">
        <f t="shared" si="91"/>
        <v>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4">
        <f t="shared" si="100"/>
        <v>0</v>
      </c>
      <c r="V117" s="204">
        <f t="shared" si="93"/>
        <v>0</v>
      </c>
      <c r="W117" s="203"/>
      <c r="X117" s="204">
        <f t="shared" si="95"/>
        <v>0</v>
      </c>
      <c r="Y117" s="203"/>
      <c r="Z117" s="203"/>
      <c r="AB117" s="297">
        <f t="shared" si="72"/>
        <v>0</v>
      </c>
    </row>
    <row r="118" spans="1:28" s="192" customFormat="1" hidden="1" x14ac:dyDescent="0.25">
      <c r="A118" s="189"/>
      <c r="B118" s="189">
        <v>323</v>
      </c>
      <c r="C118" s="190"/>
      <c r="D118" s="191">
        <f t="shared" ref="D118:E118" si="141">SUM(D119+D120+D121+D122+D123+D124+D125+D126+D127)</f>
        <v>0</v>
      </c>
      <c r="E118" s="191">
        <f t="shared" si="141"/>
        <v>0</v>
      </c>
      <c r="F118" s="204">
        <f t="shared" si="116"/>
        <v>0</v>
      </c>
      <c r="G118" s="191"/>
      <c r="H118" s="191">
        <f t="shared" ref="H118:I118" si="142">SUM(H119+H120+H121+H122+H123+H124+H125+H126+H127)</f>
        <v>0</v>
      </c>
      <c r="I118" s="191">
        <f t="shared" si="142"/>
        <v>0</v>
      </c>
      <c r="J118" s="204">
        <f t="shared" si="91"/>
        <v>0</v>
      </c>
      <c r="K118" s="191">
        <f t="shared" ref="K118:T118" si="143">SUM(K119+K120+K121+K122+K123+K124+K125+K126+K127)</f>
        <v>0</v>
      </c>
      <c r="L118" s="191">
        <f t="shared" si="143"/>
        <v>0</v>
      </c>
      <c r="M118" s="191"/>
      <c r="N118" s="191">
        <f t="shared" si="143"/>
        <v>0</v>
      </c>
      <c r="O118" s="191">
        <f t="shared" si="143"/>
        <v>0</v>
      </c>
      <c r="P118" s="191">
        <f t="shared" si="143"/>
        <v>0</v>
      </c>
      <c r="Q118" s="191">
        <f t="shared" si="143"/>
        <v>0</v>
      </c>
      <c r="R118" s="191">
        <f t="shared" si="143"/>
        <v>0</v>
      </c>
      <c r="S118" s="191">
        <f t="shared" si="143"/>
        <v>0</v>
      </c>
      <c r="T118" s="191">
        <f t="shared" si="143"/>
        <v>0</v>
      </c>
      <c r="U118" s="204">
        <f t="shared" si="100"/>
        <v>0</v>
      </c>
      <c r="V118" s="204">
        <f t="shared" si="93"/>
        <v>0</v>
      </c>
      <c r="W118" s="191">
        <f t="shared" ref="W118" si="144">SUM(W119+W120+W121+W122+W123+W124+W125+W126+W127)</f>
        <v>0</v>
      </c>
      <c r="X118" s="204">
        <f t="shared" si="95"/>
        <v>0</v>
      </c>
      <c r="Y118" s="191">
        <f t="shared" ref="Y118" si="145">SUM(Y119+Y120+Y121+Y122+Y123+Y124+Y125+Y126+Y127)</f>
        <v>0</v>
      </c>
      <c r="Z118" s="191">
        <f t="shared" ref="Z118" si="146">SUM(Z119+Z120+Z121+Z122+Z123+Z124+Z125+Z126+Z127)</f>
        <v>0</v>
      </c>
      <c r="AB118" s="297">
        <f t="shared" si="72"/>
        <v>0</v>
      </c>
    </row>
    <row r="119" spans="1:28" s="205" customFormat="1" hidden="1" x14ac:dyDescent="0.25">
      <c r="A119" s="200"/>
      <c r="B119" s="201" t="s">
        <v>35</v>
      </c>
      <c r="C119" s="202" t="s">
        <v>36</v>
      </c>
      <c r="D119" s="203"/>
      <c r="E119" s="203"/>
      <c r="F119" s="204">
        <f t="shared" si="116"/>
        <v>0</v>
      </c>
      <c r="G119" s="204"/>
      <c r="H119" s="203"/>
      <c r="I119" s="203"/>
      <c r="J119" s="204">
        <f t="shared" si="91"/>
        <v>0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4">
        <f t="shared" si="100"/>
        <v>0</v>
      </c>
      <c r="V119" s="204">
        <f t="shared" si="93"/>
        <v>0</v>
      </c>
      <c r="W119" s="203"/>
      <c r="X119" s="204">
        <f t="shared" si="95"/>
        <v>0</v>
      </c>
      <c r="Y119" s="203"/>
      <c r="Z119" s="203"/>
      <c r="AB119" s="297">
        <f t="shared" si="72"/>
        <v>0</v>
      </c>
    </row>
    <row r="120" spans="1:28" s="205" customFormat="1" hidden="1" x14ac:dyDescent="0.25">
      <c r="A120" s="200"/>
      <c r="B120" s="201" t="s">
        <v>37</v>
      </c>
      <c r="C120" s="202" t="s">
        <v>38</v>
      </c>
      <c r="D120" s="203"/>
      <c r="E120" s="203"/>
      <c r="F120" s="204">
        <f t="shared" si="116"/>
        <v>0</v>
      </c>
      <c r="G120" s="204"/>
      <c r="H120" s="203"/>
      <c r="I120" s="203"/>
      <c r="J120" s="204">
        <f t="shared" si="91"/>
        <v>0</v>
      </c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4">
        <f t="shared" si="100"/>
        <v>0</v>
      </c>
      <c r="V120" s="204">
        <f t="shared" si="93"/>
        <v>0</v>
      </c>
      <c r="W120" s="203"/>
      <c r="X120" s="204">
        <f t="shared" si="95"/>
        <v>0</v>
      </c>
      <c r="Y120" s="203"/>
      <c r="Z120" s="203"/>
      <c r="AB120" s="297">
        <f t="shared" si="72"/>
        <v>0</v>
      </c>
    </row>
    <row r="121" spans="1:28" s="205" customFormat="1" hidden="1" x14ac:dyDescent="0.25">
      <c r="A121" s="200"/>
      <c r="B121" s="201" t="s">
        <v>39</v>
      </c>
      <c r="C121" s="202" t="s">
        <v>40</v>
      </c>
      <c r="D121" s="203"/>
      <c r="E121" s="203"/>
      <c r="F121" s="204">
        <f t="shared" si="116"/>
        <v>0</v>
      </c>
      <c r="G121" s="204"/>
      <c r="H121" s="203"/>
      <c r="I121" s="203"/>
      <c r="J121" s="204">
        <f t="shared" si="91"/>
        <v>0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4">
        <f t="shared" si="100"/>
        <v>0</v>
      </c>
      <c r="V121" s="204">
        <f t="shared" si="93"/>
        <v>0</v>
      </c>
      <c r="W121" s="203"/>
      <c r="X121" s="204">
        <f t="shared" si="95"/>
        <v>0</v>
      </c>
      <c r="Y121" s="203"/>
      <c r="Z121" s="203"/>
      <c r="AB121" s="297">
        <f t="shared" si="72"/>
        <v>0</v>
      </c>
    </row>
    <row r="122" spans="1:28" s="205" customFormat="1" hidden="1" x14ac:dyDescent="0.25">
      <c r="A122" s="200"/>
      <c r="B122" s="201" t="s">
        <v>41</v>
      </c>
      <c r="C122" s="202" t="s">
        <v>42</v>
      </c>
      <c r="D122" s="203"/>
      <c r="E122" s="203"/>
      <c r="F122" s="204">
        <f t="shared" si="116"/>
        <v>0</v>
      </c>
      <c r="G122" s="204"/>
      <c r="H122" s="203"/>
      <c r="I122" s="203"/>
      <c r="J122" s="204">
        <f t="shared" si="91"/>
        <v>0</v>
      </c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4">
        <f t="shared" si="100"/>
        <v>0</v>
      </c>
      <c r="V122" s="204">
        <f t="shared" si="93"/>
        <v>0</v>
      </c>
      <c r="W122" s="203"/>
      <c r="X122" s="204">
        <f t="shared" si="95"/>
        <v>0</v>
      </c>
      <c r="Y122" s="203"/>
      <c r="Z122" s="203"/>
      <c r="AB122" s="297">
        <f t="shared" si="72"/>
        <v>0</v>
      </c>
    </row>
    <row r="123" spans="1:28" s="205" customFormat="1" hidden="1" x14ac:dyDescent="0.25">
      <c r="A123" s="200"/>
      <c r="B123" s="201" t="s">
        <v>43</v>
      </c>
      <c r="C123" s="202" t="s">
        <v>44</v>
      </c>
      <c r="D123" s="203"/>
      <c r="E123" s="203"/>
      <c r="F123" s="204">
        <f t="shared" si="116"/>
        <v>0</v>
      </c>
      <c r="G123" s="204"/>
      <c r="H123" s="203"/>
      <c r="I123" s="203"/>
      <c r="J123" s="204">
        <f t="shared" si="91"/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4">
        <f t="shared" si="100"/>
        <v>0</v>
      </c>
      <c r="V123" s="204">
        <f t="shared" si="93"/>
        <v>0</v>
      </c>
      <c r="W123" s="203"/>
      <c r="X123" s="204">
        <f t="shared" si="95"/>
        <v>0</v>
      </c>
      <c r="Y123" s="203"/>
      <c r="Z123" s="203"/>
      <c r="AB123" s="297">
        <f t="shared" si="72"/>
        <v>0</v>
      </c>
    </row>
    <row r="124" spans="1:28" s="205" customFormat="1" hidden="1" x14ac:dyDescent="0.25">
      <c r="A124" s="200"/>
      <c r="B124" s="201" t="s">
        <v>45</v>
      </c>
      <c r="C124" s="202" t="s">
        <v>46</v>
      </c>
      <c r="D124" s="203"/>
      <c r="E124" s="203"/>
      <c r="F124" s="204">
        <f t="shared" si="116"/>
        <v>0</v>
      </c>
      <c r="G124" s="204"/>
      <c r="H124" s="203"/>
      <c r="I124" s="203"/>
      <c r="J124" s="204">
        <f t="shared" si="91"/>
        <v>0</v>
      </c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4">
        <f t="shared" si="100"/>
        <v>0</v>
      </c>
      <c r="V124" s="204">
        <f t="shared" si="93"/>
        <v>0</v>
      </c>
      <c r="W124" s="203"/>
      <c r="X124" s="204">
        <f t="shared" si="95"/>
        <v>0</v>
      </c>
      <c r="Y124" s="203"/>
      <c r="Z124" s="203"/>
      <c r="AB124" s="297">
        <f t="shared" si="72"/>
        <v>0</v>
      </c>
    </row>
    <row r="125" spans="1:28" s="205" customFormat="1" hidden="1" x14ac:dyDescent="0.25">
      <c r="A125" s="200"/>
      <c r="B125" s="201" t="s">
        <v>47</v>
      </c>
      <c r="C125" s="202" t="s">
        <v>48</v>
      </c>
      <c r="D125" s="203"/>
      <c r="E125" s="203"/>
      <c r="F125" s="204">
        <f t="shared" si="116"/>
        <v>0</v>
      </c>
      <c r="G125" s="204"/>
      <c r="H125" s="203"/>
      <c r="I125" s="203"/>
      <c r="J125" s="204">
        <f t="shared" si="91"/>
        <v>0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4">
        <f t="shared" si="100"/>
        <v>0</v>
      </c>
      <c r="V125" s="204">
        <f t="shared" si="93"/>
        <v>0</v>
      </c>
      <c r="W125" s="203"/>
      <c r="X125" s="204">
        <f t="shared" si="95"/>
        <v>0</v>
      </c>
      <c r="Y125" s="203"/>
      <c r="Z125" s="203"/>
      <c r="AB125" s="297">
        <f t="shared" si="72"/>
        <v>0</v>
      </c>
    </row>
    <row r="126" spans="1:28" s="205" customFormat="1" hidden="1" x14ac:dyDescent="0.25">
      <c r="A126" s="200"/>
      <c r="B126" s="201" t="s">
        <v>49</v>
      </c>
      <c r="C126" s="202" t="s">
        <v>50</v>
      </c>
      <c r="D126" s="203"/>
      <c r="E126" s="203"/>
      <c r="F126" s="204">
        <f t="shared" si="116"/>
        <v>0</v>
      </c>
      <c r="G126" s="204"/>
      <c r="H126" s="203"/>
      <c r="I126" s="203"/>
      <c r="J126" s="204">
        <f t="shared" si="91"/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4">
        <f t="shared" si="100"/>
        <v>0</v>
      </c>
      <c r="V126" s="204">
        <f t="shared" si="93"/>
        <v>0</v>
      </c>
      <c r="W126" s="203"/>
      <c r="X126" s="204">
        <f t="shared" si="95"/>
        <v>0</v>
      </c>
      <c r="Y126" s="203"/>
      <c r="Z126" s="203"/>
      <c r="AB126" s="297">
        <f t="shared" si="72"/>
        <v>0</v>
      </c>
    </row>
    <row r="127" spans="1:28" s="205" customFormat="1" hidden="1" x14ac:dyDescent="0.25">
      <c r="A127" s="200"/>
      <c r="B127" s="201" t="s">
        <v>51</v>
      </c>
      <c r="C127" s="202" t="s">
        <v>52</v>
      </c>
      <c r="D127" s="203"/>
      <c r="E127" s="203"/>
      <c r="F127" s="204">
        <f t="shared" si="116"/>
        <v>0</v>
      </c>
      <c r="G127" s="204"/>
      <c r="H127" s="203"/>
      <c r="I127" s="203"/>
      <c r="J127" s="204">
        <f t="shared" si="91"/>
        <v>0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4">
        <f t="shared" si="100"/>
        <v>0</v>
      </c>
      <c r="V127" s="204">
        <f t="shared" si="93"/>
        <v>0</v>
      </c>
      <c r="W127" s="203"/>
      <c r="X127" s="204">
        <f t="shared" si="95"/>
        <v>0</v>
      </c>
      <c r="Y127" s="203"/>
      <c r="Z127" s="203"/>
      <c r="AB127" s="297">
        <f t="shared" si="72"/>
        <v>0</v>
      </c>
    </row>
    <row r="128" spans="1:28" s="192" customFormat="1" hidden="1" x14ac:dyDescent="0.25">
      <c r="A128" s="189"/>
      <c r="B128" s="189">
        <v>324</v>
      </c>
      <c r="C128" s="190"/>
      <c r="D128" s="191">
        <f>SUM(D129)</f>
        <v>0</v>
      </c>
      <c r="E128" s="191">
        <f t="shared" ref="E128:W128" si="147">SUM(E129)</f>
        <v>0</v>
      </c>
      <c r="F128" s="204">
        <f t="shared" si="116"/>
        <v>0</v>
      </c>
      <c r="G128" s="191"/>
      <c r="H128" s="191">
        <f t="shared" si="147"/>
        <v>0</v>
      </c>
      <c r="I128" s="191">
        <f t="shared" si="147"/>
        <v>0</v>
      </c>
      <c r="J128" s="204">
        <f t="shared" si="91"/>
        <v>0</v>
      </c>
      <c r="K128" s="191">
        <f t="shared" si="147"/>
        <v>0</v>
      </c>
      <c r="L128" s="191">
        <f t="shared" si="147"/>
        <v>0</v>
      </c>
      <c r="M128" s="191"/>
      <c r="N128" s="191">
        <f t="shared" si="147"/>
        <v>0</v>
      </c>
      <c r="O128" s="191">
        <f t="shared" si="147"/>
        <v>0</v>
      </c>
      <c r="P128" s="191">
        <f t="shared" si="147"/>
        <v>0</v>
      </c>
      <c r="Q128" s="191">
        <f t="shared" si="147"/>
        <v>0</v>
      </c>
      <c r="R128" s="191">
        <f t="shared" si="147"/>
        <v>0</v>
      </c>
      <c r="S128" s="191">
        <f t="shared" si="147"/>
        <v>0</v>
      </c>
      <c r="T128" s="191">
        <f t="shared" si="147"/>
        <v>0</v>
      </c>
      <c r="U128" s="204">
        <f t="shared" si="100"/>
        <v>0</v>
      </c>
      <c r="V128" s="204">
        <f t="shared" si="93"/>
        <v>0</v>
      </c>
      <c r="W128" s="191">
        <f t="shared" si="147"/>
        <v>0</v>
      </c>
      <c r="X128" s="204">
        <f t="shared" si="95"/>
        <v>0</v>
      </c>
      <c r="Y128" s="191">
        <f t="shared" ref="Y128:Z128" si="148">SUM(Y129)</f>
        <v>0</v>
      </c>
      <c r="Z128" s="191">
        <f t="shared" si="148"/>
        <v>0</v>
      </c>
      <c r="AB128" s="297">
        <f t="shared" si="72"/>
        <v>0</v>
      </c>
    </row>
    <row r="129" spans="1:28" s="205" customFormat="1" hidden="1" x14ac:dyDescent="0.25">
      <c r="A129" s="200"/>
      <c r="B129" s="206" t="s">
        <v>54</v>
      </c>
      <c r="C129" s="202" t="s">
        <v>53</v>
      </c>
      <c r="D129" s="203"/>
      <c r="E129" s="203"/>
      <c r="F129" s="204">
        <f t="shared" si="116"/>
        <v>0</v>
      </c>
      <c r="G129" s="204"/>
      <c r="H129" s="203"/>
      <c r="I129" s="203"/>
      <c r="J129" s="204">
        <f t="shared" si="91"/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4">
        <f t="shared" si="100"/>
        <v>0</v>
      </c>
      <c r="V129" s="204">
        <f t="shared" si="93"/>
        <v>0</v>
      </c>
      <c r="W129" s="203"/>
      <c r="X129" s="204">
        <f t="shared" si="95"/>
        <v>0</v>
      </c>
      <c r="Y129" s="203"/>
      <c r="Z129" s="203"/>
      <c r="AB129" s="297">
        <f t="shared" si="72"/>
        <v>0</v>
      </c>
    </row>
    <row r="130" spans="1:28" s="192" customFormat="1" x14ac:dyDescent="0.25">
      <c r="A130" s="189"/>
      <c r="B130" s="197" t="s">
        <v>547</v>
      </c>
      <c r="C130" s="190" t="s">
        <v>55</v>
      </c>
      <c r="D130" s="191">
        <f t="shared" ref="D130:E130" si="149">SUM(D131+D132+D133+D134+D135+D136+D137)</f>
        <v>0</v>
      </c>
      <c r="E130" s="191">
        <f t="shared" si="149"/>
        <v>0</v>
      </c>
      <c r="F130" s="204">
        <f t="shared" si="116"/>
        <v>101400</v>
      </c>
      <c r="G130" s="191"/>
      <c r="H130" s="191">
        <f t="shared" ref="H130:I130" si="150">SUM(H131+H132+H133+H134+H135+H136+H137)</f>
        <v>50700</v>
      </c>
      <c r="I130" s="191">
        <f t="shared" si="150"/>
        <v>0</v>
      </c>
      <c r="J130" s="204">
        <f t="shared" si="91"/>
        <v>50700</v>
      </c>
      <c r="K130" s="191">
        <f t="shared" ref="K130:T130" si="151">SUM(K131+K132+K133+K134+K135+K136+K137)</f>
        <v>0</v>
      </c>
      <c r="L130" s="191">
        <f t="shared" si="151"/>
        <v>0</v>
      </c>
      <c r="M130" s="191"/>
      <c r="N130" s="191">
        <f t="shared" si="151"/>
        <v>0</v>
      </c>
      <c r="O130" s="191">
        <f t="shared" si="151"/>
        <v>0</v>
      </c>
      <c r="P130" s="191">
        <f t="shared" si="151"/>
        <v>0</v>
      </c>
      <c r="Q130" s="191">
        <f t="shared" si="151"/>
        <v>0</v>
      </c>
      <c r="R130" s="191">
        <f t="shared" si="151"/>
        <v>0</v>
      </c>
      <c r="S130" s="191">
        <f t="shared" si="151"/>
        <v>0</v>
      </c>
      <c r="T130" s="191">
        <f t="shared" si="151"/>
        <v>0</v>
      </c>
      <c r="U130" s="204">
        <f t="shared" si="100"/>
        <v>0</v>
      </c>
      <c r="V130" s="204">
        <f t="shared" si="93"/>
        <v>50700</v>
      </c>
      <c r="W130" s="191">
        <f t="shared" ref="W130" si="152">SUM(W131+W132+W133+W134+W135+W136+W137)</f>
        <v>0</v>
      </c>
      <c r="X130" s="204">
        <f t="shared" si="95"/>
        <v>50700</v>
      </c>
      <c r="Y130" s="191"/>
      <c r="Z130" s="191"/>
      <c r="AB130" s="297">
        <f t="shared" si="72"/>
        <v>50700</v>
      </c>
    </row>
    <row r="131" spans="1:28" s="205" customFormat="1" ht="12.75" customHeight="1" x14ac:dyDescent="0.25">
      <c r="A131" s="200"/>
      <c r="B131" s="201" t="s">
        <v>56</v>
      </c>
      <c r="C131" s="202" t="s">
        <v>57</v>
      </c>
      <c r="D131" s="203"/>
      <c r="E131" s="203"/>
      <c r="F131" s="204">
        <f t="shared" si="116"/>
        <v>101400</v>
      </c>
      <c r="G131" s="204"/>
      <c r="H131" s="313">
        <v>50700</v>
      </c>
      <c r="I131" s="203"/>
      <c r="J131" s="204">
        <f t="shared" si="91"/>
        <v>50700</v>
      </c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4">
        <f t="shared" si="100"/>
        <v>0</v>
      </c>
      <c r="V131" s="204">
        <f t="shared" si="93"/>
        <v>50700</v>
      </c>
      <c r="W131" s="203"/>
      <c r="X131" s="204">
        <f t="shared" si="95"/>
        <v>50700</v>
      </c>
      <c r="Y131" s="203"/>
      <c r="Z131" s="203"/>
      <c r="AB131" s="297">
        <f t="shared" si="72"/>
        <v>50700</v>
      </c>
    </row>
    <row r="132" spans="1:28" s="205" customFormat="1" hidden="1" x14ac:dyDescent="0.25">
      <c r="A132" s="200"/>
      <c r="B132" s="201" t="s">
        <v>58</v>
      </c>
      <c r="C132" s="202" t="s">
        <v>59</v>
      </c>
      <c r="D132" s="203"/>
      <c r="E132" s="203"/>
      <c r="F132" s="204">
        <f t="shared" si="116"/>
        <v>0</v>
      </c>
      <c r="G132" s="204"/>
      <c r="H132" s="203"/>
      <c r="I132" s="203"/>
      <c r="J132" s="204">
        <f t="shared" si="91"/>
        <v>0</v>
      </c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4">
        <f t="shared" si="100"/>
        <v>0</v>
      </c>
      <c r="V132" s="204">
        <f t="shared" si="93"/>
        <v>0</v>
      </c>
      <c r="W132" s="203"/>
      <c r="X132" s="204">
        <f t="shared" si="95"/>
        <v>0</v>
      </c>
      <c r="Y132" s="203"/>
      <c r="Z132" s="203"/>
      <c r="AB132" s="297">
        <f t="shared" si="72"/>
        <v>0</v>
      </c>
    </row>
    <row r="133" spans="1:28" s="205" customFormat="1" hidden="1" x14ac:dyDescent="0.25">
      <c r="A133" s="200"/>
      <c r="B133" s="201" t="s">
        <v>60</v>
      </c>
      <c r="C133" s="202" t="s">
        <v>61</v>
      </c>
      <c r="D133" s="203"/>
      <c r="E133" s="203"/>
      <c r="F133" s="204">
        <f t="shared" si="116"/>
        <v>0</v>
      </c>
      <c r="G133" s="204"/>
      <c r="H133" s="203"/>
      <c r="I133" s="203"/>
      <c r="J133" s="204">
        <f t="shared" si="91"/>
        <v>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4">
        <f t="shared" si="100"/>
        <v>0</v>
      </c>
      <c r="V133" s="204">
        <f t="shared" si="93"/>
        <v>0</v>
      </c>
      <c r="W133" s="203"/>
      <c r="X133" s="204">
        <f t="shared" si="95"/>
        <v>0</v>
      </c>
      <c r="Y133" s="203"/>
      <c r="Z133" s="203"/>
      <c r="AB133" s="297">
        <f t="shared" si="72"/>
        <v>0</v>
      </c>
    </row>
    <row r="134" spans="1:28" s="205" customFormat="1" hidden="1" x14ac:dyDescent="0.25">
      <c r="A134" s="200"/>
      <c r="B134" s="201" t="s">
        <v>62</v>
      </c>
      <c r="C134" s="202" t="s">
        <v>63</v>
      </c>
      <c r="D134" s="203"/>
      <c r="E134" s="203"/>
      <c r="F134" s="204">
        <f t="shared" si="116"/>
        <v>0</v>
      </c>
      <c r="G134" s="204"/>
      <c r="H134" s="203"/>
      <c r="I134" s="203"/>
      <c r="J134" s="204">
        <f t="shared" si="91"/>
        <v>0</v>
      </c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4">
        <f t="shared" si="100"/>
        <v>0</v>
      </c>
      <c r="V134" s="204">
        <f t="shared" si="93"/>
        <v>0</v>
      </c>
      <c r="W134" s="203"/>
      <c r="X134" s="204">
        <f t="shared" si="95"/>
        <v>0</v>
      </c>
      <c r="Y134" s="203"/>
      <c r="Z134" s="203"/>
      <c r="AB134" s="297">
        <f t="shared" si="72"/>
        <v>0</v>
      </c>
    </row>
    <row r="135" spans="1:28" s="205" customFormat="1" hidden="1" x14ac:dyDescent="0.25">
      <c r="A135" s="200"/>
      <c r="B135" s="200">
        <v>3295</v>
      </c>
      <c r="C135" s="202" t="s">
        <v>64</v>
      </c>
      <c r="D135" s="203"/>
      <c r="E135" s="203"/>
      <c r="F135" s="204">
        <f t="shared" si="116"/>
        <v>0</v>
      </c>
      <c r="G135" s="204"/>
      <c r="H135" s="203"/>
      <c r="I135" s="203"/>
      <c r="J135" s="204">
        <f t="shared" si="91"/>
        <v>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4">
        <f t="shared" si="100"/>
        <v>0</v>
      </c>
      <c r="V135" s="204">
        <f t="shared" si="93"/>
        <v>0</v>
      </c>
      <c r="W135" s="203"/>
      <c r="X135" s="204">
        <f t="shared" si="95"/>
        <v>0</v>
      </c>
      <c r="Y135" s="203"/>
      <c r="Z135" s="203"/>
      <c r="AB135" s="297">
        <f t="shared" si="72"/>
        <v>0</v>
      </c>
    </row>
    <row r="136" spans="1:28" s="205" customFormat="1" hidden="1" x14ac:dyDescent="0.25">
      <c r="A136" s="200"/>
      <c r="B136" s="200">
        <v>3296</v>
      </c>
      <c r="C136" s="208" t="s">
        <v>65</v>
      </c>
      <c r="D136" s="203"/>
      <c r="E136" s="203"/>
      <c r="F136" s="204">
        <f t="shared" si="116"/>
        <v>0</v>
      </c>
      <c r="G136" s="204"/>
      <c r="H136" s="203"/>
      <c r="I136" s="203"/>
      <c r="J136" s="204">
        <f t="shared" si="91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4">
        <f t="shared" si="100"/>
        <v>0</v>
      </c>
      <c r="V136" s="204">
        <f t="shared" si="93"/>
        <v>0</v>
      </c>
      <c r="W136" s="203"/>
      <c r="X136" s="204">
        <f t="shared" si="95"/>
        <v>0</v>
      </c>
      <c r="Y136" s="203"/>
      <c r="Z136" s="203"/>
      <c r="AB136" s="297">
        <f t="shared" si="72"/>
        <v>0</v>
      </c>
    </row>
    <row r="137" spans="1:28" s="205" customFormat="1" hidden="1" x14ac:dyDescent="0.25">
      <c r="A137" s="200"/>
      <c r="B137" s="201" t="s">
        <v>66</v>
      </c>
      <c r="C137" s="202" t="s">
        <v>55</v>
      </c>
      <c r="D137" s="203"/>
      <c r="E137" s="203"/>
      <c r="F137" s="204">
        <f t="shared" si="116"/>
        <v>0</v>
      </c>
      <c r="G137" s="204"/>
      <c r="H137" s="203"/>
      <c r="I137" s="203"/>
      <c r="J137" s="204">
        <f t="shared" si="91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4">
        <f t="shared" si="100"/>
        <v>0</v>
      </c>
      <c r="V137" s="204">
        <f t="shared" si="93"/>
        <v>0</v>
      </c>
      <c r="W137" s="203"/>
      <c r="X137" s="204">
        <f t="shared" si="95"/>
        <v>0</v>
      </c>
      <c r="Y137" s="203"/>
      <c r="Z137" s="203"/>
      <c r="AB137" s="297">
        <f t="shared" si="72"/>
        <v>0</v>
      </c>
    </row>
    <row r="138" spans="1:28" s="192" customFormat="1" hidden="1" x14ac:dyDescent="0.25">
      <c r="A138" s="6"/>
      <c r="B138" s="189">
        <v>34</v>
      </c>
      <c r="C138" s="190" t="s">
        <v>67</v>
      </c>
      <c r="D138" s="191">
        <f t="shared" ref="D138:E138" si="153">SUM(D139+D144)</f>
        <v>0</v>
      </c>
      <c r="E138" s="191">
        <f t="shared" si="153"/>
        <v>0</v>
      </c>
      <c r="F138" s="204">
        <f t="shared" si="116"/>
        <v>0</v>
      </c>
      <c r="G138" s="191"/>
      <c r="H138" s="191">
        <f t="shared" ref="H138:I138" si="154">SUM(H139+H144)</f>
        <v>0</v>
      </c>
      <c r="I138" s="191">
        <f t="shared" si="154"/>
        <v>0</v>
      </c>
      <c r="J138" s="204">
        <f t="shared" si="91"/>
        <v>0</v>
      </c>
      <c r="K138" s="191">
        <f t="shared" ref="K138:T138" si="155">SUM(K139+K144)</f>
        <v>0</v>
      </c>
      <c r="L138" s="191">
        <f t="shared" si="155"/>
        <v>0</v>
      </c>
      <c r="M138" s="191"/>
      <c r="N138" s="191">
        <f t="shared" si="155"/>
        <v>0</v>
      </c>
      <c r="O138" s="191">
        <f t="shared" si="155"/>
        <v>0</v>
      </c>
      <c r="P138" s="191">
        <f t="shared" si="155"/>
        <v>0</v>
      </c>
      <c r="Q138" s="191">
        <f t="shared" si="155"/>
        <v>0</v>
      </c>
      <c r="R138" s="191">
        <f t="shared" si="155"/>
        <v>0</v>
      </c>
      <c r="S138" s="191">
        <f t="shared" si="155"/>
        <v>0</v>
      </c>
      <c r="T138" s="191">
        <f t="shared" si="155"/>
        <v>0</v>
      </c>
      <c r="U138" s="204">
        <f t="shared" si="100"/>
        <v>0</v>
      </c>
      <c r="V138" s="204">
        <f t="shared" si="93"/>
        <v>0</v>
      </c>
      <c r="W138" s="191">
        <f t="shared" ref="W138" si="156">SUM(W139+W144)</f>
        <v>0</v>
      </c>
      <c r="X138" s="204">
        <f t="shared" si="95"/>
        <v>0</v>
      </c>
      <c r="Y138" s="191">
        <f t="shared" ref="Y138" si="157">SUM(Y139+Y144)</f>
        <v>0</v>
      </c>
      <c r="Z138" s="191">
        <f t="shared" ref="Z138" si="158">SUM(Z139+Z144)</f>
        <v>0</v>
      </c>
      <c r="AB138" s="297">
        <f t="shared" si="72"/>
        <v>0</v>
      </c>
    </row>
    <row r="139" spans="1:28" s="192" customFormat="1" hidden="1" x14ac:dyDescent="0.25">
      <c r="A139" s="189"/>
      <c r="B139" s="189">
        <v>342</v>
      </c>
      <c r="C139" s="190" t="s">
        <v>68</v>
      </c>
      <c r="D139" s="191">
        <f t="shared" ref="D139:E139" si="159">SUM(D140+D141+D142+D143)</f>
        <v>0</v>
      </c>
      <c r="E139" s="191">
        <f t="shared" si="159"/>
        <v>0</v>
      </c>
      <c r="F139" s="204">
        <f t="shared" si="116"/>
        <v>0</v>
      </c>
      <c r="G139" s="191"/>
      <c r="H139" s="191">
        <f t="shared" ref="H139:I139" si="160">SUM(H140+H141+H142+H143)</f>
        <v>0</v>
      </c>
      <c r="I139" s="191">
        <f t="shared" si="160"/>
        <v>0</v>
      </c>
      <c r="J139" s="204">
        <f t="shared" si="91"/>
        <v>0</v>
      </c>
      <c r="K139" s="191">
        <f t="shared" ref="K139:T139" si="161">SUM(K140+K141+K142+K143)</f>
        <v>0</v>
      </c>
      <c r="L139" s="191">
        <f t="shared" si="161"/>
        <v>0</v>
      </c>
      <c r="M139" s="191"/>
      <c r="N139" s="191">
        <f t="shared" si="161"/>
        <v>0</v>
      </c>
      <c r="O139" s="191">
        <f t="shared" si="161"/>
        <v>0</v>
      </c>
      <c r="P139" s="191">
        <f t="shared" si="161"/>
        <v>0</v>
      </c>
      <c r="Q139" s="191">
        <f t="shared" si="161"/>
        <v>0</v>
      </c>
      <c r="R139" s="191">
        <f t="shared" si="161"/>
        <v>0</v>
      </c>
      <c r="S139" s="191">
        <f t="shared" si="161"/>
        <v>0</v>
      </c>
      <c r="T139" s="191">
        <f t="shared" si="161"/>
        <v>0</v>
      </c>
      <c r="U139" s="204">
        <f t="shared" si="100"/>
        <v>0</v>
      </c>
      <c r="V139" s="204">
        <f t="shared" si="93"/>
        <v>0</v>
      </c>
      <c r="W139" s="191">
        <f t="shared" ref="W139" si="162">SUM(W140+W141+W142+W143)</f>
        <v>0</v>
      </c>
      <c r="X139" s="204">
        <f t="shared" si="95"/>
        <v>0</v>
      </c>
      <c r="Y139" s="191">
        <f t="shared" ref="Y139" si="163">SUM(Y140+Y141+Y142+Y143)</f>
        <v>0</v>
      </c>
      <c r="Z139" s="191">
        <f t="shared" ref="Z139" si="164">SUM(Z140+Z141+Z142+Z143)</f>
        <v>0</v>
      </c>
      <c r="AB139" s="297">
        <f t="shared" ref="AB139:AB204" si="165">SUM(H139+U139)</f>
        <v>0</v>
      </c>
    </row>
    <row r="140" spans="1:28" s="205" customFormat="1" ht="27.75" hidden="1" customHeight="1" x14ac:dyDescent="0.25">
      <c r="A140" s="200"/>
      <c r="B140" s="201" t="s">
        <v>69</v>
      </c>
      <c r="C140" s="202" t="s">
        <v>70</v>
      </c>
      <c r="D140" s="203"/>
      <c r="E140" s="203"/>
      <c r="F140" s="204">
        <f t="shared" si="116"/>
        <v>0</v>
      </c>
      <c r="G140" s="204"/>
      <c r="H140" s="203"/>
      <c r="I140" s="203"/>
      <c r="J140" s="204">
        <f t="shared" si="91"/>
        <v>0</v>
      </c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4">
        <f t="shared" si="100"/>
        <v>0</v>
      </c>
      <c r="V140" s="204">
        <f t="shared" si="93"/>
        <v>0</v>
      </c>
      <c r="W140" s="203"/>
      <c r="X140" s="204">
        <f t="shared" si="95"/>
        <v>0</v>
      </c>
      <c r="Y140" s="203"/>
      <c r="Z140" s="203"/>
      <c r="AB140" s="297">
        <f t="shared" si="165"/>
        <v>0</v>
      </c>
    </row>
    <row r="141" spans="1:28" s="205" customFormat="1" ht="27" hidden="1" x14ac:dyDescent="0.25">
      <c r="A141" s="200"/>
      <c r="B141" s="200">
        <v>3426</v>
      </c>
      <c r="C141" s="202" t="s">
        <v>71</v>
      </c>
      <c r="D141" s="203"/>
      <c r="E141" s="203"/>
      <c r="F141" s="204">
        <f t="shared" si="116"/>
        <v>0</v>
      </c>
      <c r="G141" s="204"/>
      <c r="H141" s="203"/>
      <c r="I141" s="203"/>
      <c r="J141" s="204">
        <f t="shared" si="91"/>
        <v>0</v>
      </c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4">
        <f t="shared" si="100"/>
        <v>0</v>
      </c>
      <c r="V141" s="204">
        <f t="shared" si="93"/>
        <v>0</v>
      </c>
      <c r="W141" s="203"/>
      <c r="X141" s="204">
        <f t="shared" si="95"/>
        <v>0</v>
      </c>
      <c r="Y141" s="203"/>
      <c r="Z141" s="203"/>
      <c r="AB141" s="297">
        <f t="shared" si="165"/>
        <v>0</v>
      </c>
    </row>
    <row r="142" spans="1:28" s="205" customFormat="1" ht="27" hidden="1" x14ac:dyDescent="0.25">
      <c r="A142" s="200"/>
      <c r="B142" s="200">
        <v>3427</v>
      </c>
      <c r="C142" s="202" t="s">
        <v>72</v>
      </c>
      <c r="D142" s="203"/>
      <c r="E142" s="203"/>
      <c r="F142" s="204">
        <f t="shared" si="116"/>
        <v>0</v>
      </c>
      <c r="G142" s="204"/>
      <c r="H142" s="203"/>
      <c r="I142" s="203"/>
      <c r="J142" s="204">
        <f t="shared" si="91"/>
        <v>0</v>
      </c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4">
        <f t="shared" si="100"/>
        <v>0</v>
      </c>
      <c r="V142" s="204">
        <f t="shared" si="93"/>
        <v>0</v>
      </c>
      <c r="W142" s="203"/>
      <c r="X142" s="204">
        <f t="shared" si="95"/>
        <v>0</v>
      </c>
      <c r="Y142" s="203"/>
      <c r="Z142" s="203"/>
      <c r="AB142" s="297">
        <f t="shared" si="165"/>
        <v>0</v>
      </c>
    </row>
    <row r="143" spans="1:28" s="205" customFormat="1" hidden="1" x14ac:dyDescent="0.25">
      <c r="A143" s="200"/>
      <c r="B143" s="200">
        <v>3428</v>
      </c>
      <c r="C143" s="202" t="s">
        <v>73</v>
      </c>
      <c r="D143" s="203"/>
      <c r="E143" s="203"/>
      <c r="F143" s="204">
        <f t="shared" si="116"/>
        <v>0</v>
      </c>
      <c r="G143" s="204"/>
      <c r="H143" s="203"/>
      <c r="I143" s="203"/>
      <c r="J143" s="204">
        <f t="shared" si="91"/>
        <v>0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4">
        <f t="shared" si="100"/>
        <v>0</v>
      </c>
      <c r="V143" s="204">
        <f t="shared" si="93"/>
        <v>0</v>
      </c>
      <c r="W143" s="203"/>
      <c r="X143" s="204">
        <f t="shared" si="95"/>
        <v>0</v>
      </c>
      <c r="Y143" s="203"/>
      <c r="Z143" s="203"/>
      <c r="AB143" s="297">
        <f t="shared" si="165"/>
        <v>0</v>
      </c>
    </row>
    <row r="144" spans="1:28" s="192" customFormat="1" hidden="1" x14ac:dyDescent="0.25">
      <c r="A144" s="189"/>
      <c r="B144" s="189">
        <v>343</v>
      </c>
      <c r="C144" s="190"/>
      <c r="D144" s="191">
        <f t="shared" ref="D144:E144" si="166">SUM(D145+D146+D147+D148)</f>
        <v>0</v>
      </c>
      <c r="E144" s="191">
        <f t="shared" si="166"/>
        <v>0</v>
      </c>
      <c r="F144" s="204">
        <f t="shared" si="116"/>
        <v>0</v>
      </c>
      <c r="G144" s="191"/>
      <c r="H144" s="191">
        <f t="shared" ref="H144:I144" si="167">SUM(H145+H146+H147+H148)</f>
        <v>0</v>
      </c>
      <c r="I144" s="191">
        <f t="shared" si="167"/>
        <v>0</v>
      </c>
      <c r="J144" s="204">
        <f t="shared" si="91"/>
        <v>0</v>
      </c>
      <c r="K144" s="191">
        <f t="shared" ref="K144:T144" si="168">SUM(K145+K146+K147+K148)</f>
        <v>0</v>
      </c>
      <c r="L144" s="191">
        <f t="shared" si="168"/>
        <v>0</v>
      </c>
      <c r="M144" s="191"/>
      <c r="N144" s="191">
        <f t="shared" si="168"/>
        <v>0</v>
      </c>
      <c r="O144" s="191">
        <f t="shared" si="168"/>
        <v>0</v>
      </c>
      <c r="P144" s="191">
        <f t="shared" si="168"/>
        <v>0</v>
      </c>
      <c r="Q144" s="191">
        <f t="shared" si="168"/>
        <v>0</v>
      </c>
      <c r="R144" s="191">
        <f t="shared" si="168"/>
        <v>0</v>
      </c>
      <c r="S144" s="191">
        <f t="shared" si="168"/>
        <v>0</v>
      </c>
      <c r="T144" s="191">
        <f t="shared" si="168"/>
        <v>0</v>
      </c>
      <c r="U144" s="204">
        <f t="shared" si="100"/>
        <v>0</v>
      </c>
      <c r="V144" s="204">
        <f t="shared" si="93"/>
        <v>0</v>
      </c>
      <c r="W144" s="191">
        <f t="shared" ref="W144" si="169">SUM(W145+W146+W147+W148)</f>
        <v>0</v>
      </c>
      <c r="X144" s="204">
        <f t="shared" si="95"/>
        <v>0</v>
      </c>
      <c r="Y144" s="191">
        <f t="shared" ref="Y144" si="170">SUM(Y145+Y146+Y147+Y148)</f>
        <v>0</v>
      </c>
      <c r="Z144" s="191">
        <f t="shared" ref="Z144" si="171">SUM(Z145+Z146+Z147+Z148)</f>
        <v>0</v>
      </c>
      <c r="AB144" s="297">
        <f t="shared" si="165"/>
        <v>0</v>
      </c>
    </row>
    <row r="145" spans="1:28" s="205" customFormat="1" hidden="1" x14ac:dyDescent="0.25">
      <c r="A145" s="200"/>
      <c r="B145" s="201" t="s">
        <v>74</v>
      </c>
      <c r="C145" s="202" t="s">
        <v>75</v>
      </c>
      <c r="D145" s="203"/>
      <c r="E145" s="203"/>
      <c r="F145" s="204">
        <f t="shared" si="116"/>
        <v>0</v>
      </c>
      <c r="G145" s="204"/>
      <c r="H145" s="203"/>
      <c r="I145" s="203"/>
      <c r="J145" s="204">
        <f t="shared" si="91"/>
        <v>0</v>
      </c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4">
        <f t="shared" si="100"/>
        <v>0</v>
      </c>
      <c r="V145" s="204">
        <f t="shared" si="93"/>
        <v>0</v>
      </c>
      <c r="W145" s="203"/>
      <c r="X145" s="204">
        <f t="shared" si="95"/>
        <v>0</v>
      </c>
      <c r="Y145" s="203"/>
      <c r="Z145" s="203"/>
      <c r="AB145" s="297">
        <f t="shared" si="165"/>
        <v>0</v>
      </c>
    </row>
    <row r="146" spans="1:28" s="205" customFormat="1" ht="27" hidden="1" x14ac:dyDescent="0.25">
      <c r="A146" s="200"/>
      <c r="B146" s="201" t="s">
        <v>76</v>
      </c>
      <c r="C146" s="202" t="s">
        <v>77</v>
      </c>
      <c r="D146" s="203"/>
      <c r="E146" s="203"/>
      <c r="F146" s="204">
        <f t="shared" si="116"/>
        <v>0</v>
      </c>
      <c r="G146" s="204"/>
      <c r="H146" s="203"/>
      <c r="I146" s="203"/>
      <c r="J146" s="204">
        <f t="shared" si="91"/>
        <v>0</v>
      </c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4">
        <f t="shared" si="100"/>
        <v>0</v>
      </c>
      <c r="V146" s="204">
        <f t="shared" si="93"/>
        <v>0</v>
      </c>
      <c r="W146" s="203"/>
      <c r="X146" s="204">
        <f t="shared" si="95"/>
        <v>0</v>
      </c>
      <c r="Y146" s="203"/>
      <c r="Z146" s="203"/>
      <c r="AB146" s="297">
        <f t="shared" si="165"/>
        <v>0</v>
      </c>
    </row>
    <row r="147" spans="1:28" s="205" customFormat="1" hidden="1" x14ac:dyDescent="0.25">
      <c r="A147" s="200"/>
      <c r="B147" s="201" t="s">
        <v>78</v>
      </c>
      <c r="C147" s="202" t="s">
        <v>79</v>
      </c>
      <c r="D147" s="203"/>
      <c r="E147" s="203"/>
      <c r="F147" s="204">
        <f t="shared" si="116"/>
        <v>0</v>
      </c>
      <c r="G147" s="204"/>
      <c r="H147" s="203"/>
      <c r="I147" s="203"/>
      <c r="J147" s="204">
        <f t="shared" si="91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4">
        <f t="shared" si="100"/>
        <v>0</v>
      </c>
      <c r="V147" s="204">
        <f t="shared" si="93"/>
        <v>0</v>
      </c>
      <c r="W147" s="203"/>
      <c r="X147" s="204">
        <f t="shared" si="95"/>
        <v>0</v>
      </c>
      <c r="Y147" s="203"/>
      <c r="Z147" s="203"/>
      <c r="AB147" s="297">
        <f t="shared" si="165"/>
        <v>0</v>
      </c>
    </row>
    <row r="148" spans="1:28" s="205" customFormat="1" hidden="1" x14ac:dyDescent="0.25">
      <c r="A148" s="200"/>
      <c r="B148" s="201" t="s">
        <v>80</v>
      </c>
      <c r="C148" s="202" t="s">
        <v>81</v>
      </c>
      <c r="D148" s="203"/>
      <c r="E148" s="203"/>
      <c r="F148" s="204">
        <f t="shared" si="116"/>
        <v>0</v>
      </c>
      <c r="G148" s="204"/>
      <c r="H148" s="203"/>
      <c r="I148" s="203"/>
      <c r="J148" s="204">
        <f t="shared" si="91"/>
        <v>0</v>
      </c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4">
        <f t="shared" si="100"/>
        <v>0</v>
      </c>
      <c r="V148" s="204">
        <f t="shared" si="93"/>
        <v>0</v>
      </c>
      <c r="W148" s="203"/>
      <c r="X148" s="204">
        <f t="shared" si="95"/>
        <v>0</v>
      </c>
      <c r="Y148" s="203"/>
      <c r="Z148" s="203"/>
      <c r="AB148" s="297">
        <f t="shared" si="165"/>
        <v>0</v>
      </c>
    </row>
    <row r="149" spans="1:28" s="7" customFormat="1" hidden="1" x14ac:dyDescent="0.25">
      <c r="B149" s="5">
        <v>4</v>
      </c>
      <c r="C149" s="7" t="s">
        <v>117</v>
      </c>
      <c r="D149" s="4">
        <f>SUM(D150)</f>
        <v>0</v>
      </c>
      <c r="E149" s="4">
        <f t="shared" ref="E149:W149" si="172">SUM(E150)</f>
        <v>0</v>
      </c>
      <c r="F149" s="204">
        <f t="shared" si="116"/>
        <v>0</v>
      </c>
      <c r="G149" s="4"/>
      <c r="H149" s="4">
        <f t="shared" si="172"/>
        <v>0</v>
      </c>
      <c r="I149" s="4">
        <f t="shared" si="172"/>
        <v>0</v>
      </c>
      <c r="J149" s="204">
        <f t="shared" si="91"/>
        <v>0</v>
      </c>
      <c r="K149" s="4">
        <f t="shared" si="172"/>
        <v>0</v>
      </c>
      <c r="L149" s="4">
        <f t="shared" si="172"/>
        <v>0</v>
      </c>
      <c r="M149" s="4"/>
      <c r="N149" s="4">
        <f t="shared" si="172"/>
        <v>0</v>
      </c>
      <c r="O149" s="4">
        <f t="shared" si="172"/>
        <v>0</v>
      </c>
      <c r="P149" s="4">
        <f t="shared" si="172"/>
        <v>0</v>
      </c>
      <c r="Q149" s="4">
        <f t="shared" si="172"/>
        <v>0</v>
      </c>
      <c r="R149" s="4">
        <f t="shared" si="172"/>
        <v>0</v>
      </c>
      <c r="S149" s="4">
        <f t="shared" si="172"/>
        <v>0</v>
      </c>
      <c r="T149" s="4">
        <f t="shared" si="172"/>
        <v>0</v>
      </c>
      <c r="U149" s="204">
        <f t="shared" si="100"/>
        <v>0</v>
      </c>
      <c r="V149" s="204">
        <f t="shared" si="93"/>
        <v>0</v>
      </c>
      <c r="W149" s="4">
        <f t="shared" si="172"/>
        <v>0</v>
      </c>
      <c r="X149" s="204">
        <f t="shared" si="95"/>
        <v>0</v>
      </c>
      <c r="Y149" s="4">
        <f t="shared" ref="Y149:Z149" si="173">SUM(Y150)</f>
        <v>0</v>
      </c>
      <c r="Z149" s="4">
        <f t="shared" si="173"/>
        <v>0</v>
      </c>
      <c r="AB149" s="297">
        <f t="shared" si="165"/>
        <v>0</v>
      </c>
    </row>
    <row r="150" spans="1:28" s="7" customFormat="1" hidden="1" x14ac:dyDescent="0.25">
      <c r="B150" s="5">
        <v>42</v>
      </c>
      <c r="D150" s="4">
        <f t="shared" ref="D150:E150" si="174">SUM(D151+D159+D162+D167)</f>
        <v>0</v>
      </c>
      <c r="E150" s="4">
        <f t="shared" si="174"/>
        <v>0</v>
      </c>
      <c r="F150" s="204">
        <f t="shared" si="116"/>
        <v>0</v>
      </c>
      <c r="G150" s="4"/>
      <c r="H150" s="4">
        <f t="shared" ref="H150:I150" si="175">SUM(H151+H159+H162+H167)</f>
        <v>0</v>
      </c>
      <c r="I150" s="4">
        <f t="shared" si="175"/>
        <v>0</v>
      </c>
      <c r="J150" s="204">
        <f t="shared" si="91"/>
        <v>0</v>
      </c>
      <c r="K150" s="4">
        <f t="shared" ref="K150:T150" si="176">SUM(K151+K159+K162+K167)</f>
        <v>0</v>
      </c>
      <c r="L150" s="4">
        <f t="shared" si="176"/>
        <v>0</v>
      </c>
      <c r="M150" s="4"/>
      <c r="N150" s="4">
        <f t="shared" si="176"/>
        <v>0</v>
      </c>
      <c r="O150" s="4">
        <f t="shared" si="176"/>
        <v>0</v>
      </c>
      <c r="P150" s="4">
        <f t="shared" si="176"/>
        <v>0</v>
      </c>
      <c r="Q150" s="4">
        <f t="shared" si="176"/>
        <v>0</v>
      </c>
      <c r="R150" s="4">
        <f t="shared" si="176"/>
        <v>0</v>
      </c>
      <c r="S150" s="4">
        <f t="shared" si="176"/>
        <v>0</v>
      </c>
      <c r="T150" s="4">
        <f t="shared" si="176"/>
        <v>0</v>
      </c>
      <c r="U150" s="204">
        <f t="shared" si="100"/>
        <v>0</v>
      </c>
      <c r="V150" s="204">
        <f t="shared" si="93"/>
        <v>0</v>
      </c>
      <c r="W150" s="4">
        <f t="shared" ref="W150" si="177">SUM(W151+W159+W162+W167)</f>
        <v>0</v>
      </c>
      <c r="X150" s="204">
        <f t="shared" si="95"/>
        <v>0</v>
      </c>
      <c r="Y150" s="4">
        <f t="shared" ref="Y150" si="178">SUM(Y151+Y159+Y162+Y167)</f>
        <v>0</v>
      </c>
      <c r="Z150" s="4">
        <f t="shared" ref="Z150" si="179">SUM(Z151+Z159+Z162+Z167)</f>
        <v>0</v>
      </c>
      <c r="AB150" s="297">
        <f t="shared" si="165"/>
        <v>0</v>
      </c>
    </row>
    <row r="151" spans="1:28" s="7" customFormat="1" hidden="1" x14ac:dyDescent="0.25">
      <c r="B151" s="5">
        <v>422</v>
      </c>
      <c r="D151" s="4">
        <f t="shared" ref="D151:E151" si="180">SUM(D152+D153+D154+D155+D156+D157+D158)</f>
        <v>0</v>
      </c>
      <c r="E151" s="4">
        <f t="shared" si="180"/>
        <v>0</v>
      </c>
      <c r="F151" s="204">
        <f t="shared" ref="F151:F169" si="181">SUM(H151:T151)</f>
        <v>0</v>
      </c>
      <c r="G151" s="4"/>
      <c r="H151" s="4">
        <f t="shared" ref="H151:I151" si="182">SUM(H152+H153+H154+H155+H156+H157+H158)</f>
        <v>0</v>
      </c>
      <c r="I151" s="4">
        <f t="shared" si="182"/>
        <v>0</v>
      </c>
      <c r="J151" s="204">
        <f t="shared" si="91"/>
        <v>0</v>
      </c>
      <c r="K151" s="4">
        <f t="shared" ref="K151:T151" si="183">SUM(K152+K153+K154+K155+K156+K157+K158)</f>
        <v>0</v>
      </c>
      <c r="L151" s="4">
        <f t="shared" si="183"/>
        <v>0</v>
      </c>
      <c r="M151" s="4"/>
      <c r="N151" s="4">
        <f t="shared" si="183"/>
        <v>0</v>
      </c>
      <c r="O151" s="4">
        <f t="shared" si="183"/>
        <v>0</v>
      </c>
      <c r="P151" s="4">
        <f t="shared" si="183"/>
        <v>0</v>
      </c>
      <c r="Q151" s="4">
        <f t="shared" si="183"/>
        <v>0</v>
      </c>
      <c r="R151" s="4">
        <f t="shared" si="183"/>
        <v>0</v>
      </c>
      <c r="S151" s="4">
        <f t="shared" si="183"/>
        <v>0</v>
      </c>
      <c r="T151" s="4">
        <f t="shared" si="183"/>
        <v>0</v>
      </c>
      <c r="U151" s="204">
        <f t="shared" si="100"/>
        <v>0</v>
      </c>
      <c r="V151" s="204">
        <f t="shared" si="93"/>
        <v>0</v>
      </c>
      <c r="W151" s="4">
        <f t="shared" ref="W151" si="184">SUM(W152+W153+W154+W155+W156+W157+W158)</f>
        <v>0</v>
      </c>
      <c r="X151" s="204">
        <f t="shared" si="95"/>
        <v>0</v>
      </c>
      <c r="Y151" s="4">
        <f t="shared" ref="Y151" si="185">SUM(Y152+Y153+Y154+Y155+Y156+Y157+Y158)</f>
        <v>0</v>
      </c>
      <c r="Z151" s="4">
        <f t="shared" ref="Z151" si="186">SUM(Z152+Z153+Z154+Z155+Z156+Z157+Z158)</f>
        <v>0</v>
      </c>
      <c r="AB151" s="297">
        <f t="shared" si="165"/>
        <v>0</v>
      </c>
    </row>
    <row r="152" spans="1:28" s="212" customFormat="1" hidden="1" x14ac:dyDescent="0.25">
      <c r="A152" s="209"/>
      <c r="B152" s="210" t="s">
        <v>82</v>
      </c>
      <c r="C152" s="211" t="s">
        <v>83</v>
      </c>
      <c r="D152" s="203"/>
      <c r="E152" s="203"/>
      <c r="F152" s="204">
        <f t="shared" si="181"/>
        <v>0</v>
      </c>
      <c r="G152" s="204"/>
      <c r="H152" s="203"/>
      <c r="I152" s="203"/>
      <c r="J152" s="204">
        <f t="shared" ref="J152:J169" si="187">SUM(H152:I152)</f>
        <v>0</v>
      </c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4">
        <f t="shared" si="100"/>
        <v>0</v>
      </c>
      <c r="V152" s="204">
        <f t="shared" si="93"/>
        <v>0</v>
      </c>
      <c r="W152" s="203"/>
      <c r="X152" s="204">
        <f t="shared" si="95"/>
        <v>0</v>
      </c>
      <c r="Y152" s="203"/>
      <c r="Z152" s="203"/>
      <c r="AB152" s="297">
        <f t="shared" si="165"/>
        <v>0</v>
      </c>
    </row>
    <row r="153" spans="1:28" s="212" customFormat="1" hidden="1" x14ac:dyDescent="0.25">
      <c r="A153" s="209"/>
      <c r="B153" s="210" t="s">
        <v>84</v>
      </c>
      <c r="C153" s="211" t="s">
        <v>85</v>
      </c>
      <c r="D153" s="203"/>
      <c r="E153" s="203"/>
      <c r="F153" s="204">
        <f t="shared" si="181"/>
        <v>0</v>
      </c>
      <c r="G153" s="204"/>
      <c r="H153" s="203"/>
      <c r="I153" s="203"/>
      <c r="J153" s="204">
        <f t="shared" si="187"/>
        <v>0</v>
      </c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4">
        <f t="shared" si="100"/>
        <v>0</v>
      </c>
      <c r="V153" s="204">
        <f t="shared" si="93"/>
        <v>0</v>
      </c>
      <c r="W153" s="203"/>
      <c r="X153" s="204">
        <f t="shared" si="95"/>
        <v>0</v>
      </c>
      <c r="Y153" s="203"/>
      <c r="Z153" s="203"/>
      <c r="AB153" s="297">
        <f t="shared" si="165"/>
        <v>0</v>
      </c>
    </row>
    <row r="154" spans="1:28" s="212" customFormat="1" hidden="1" x14ac:dyDescent="0.25">
      <c r="A154" s="209"/>
      <c r="B154" s="210" t="s">
        <v>86</v>
      </c>
      <c r="C154" s="211" t="s">
        <v>87</v>
      </c>
      <c r="D154" s="203"/>
      <c r="E154" s="203"/>
      <c r="F154" s="204">
        <f t="shared" si="181"/>
        <v>0</v>
      </c>
      <c r="G154" s="204"/>
      <c r="H154" s="203"/>
      <c r="I154" s="203"/>
      <c r="J154" s="204">
        <f t="shared" si="187"/>
        <v>0</v>
      </c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4">
        <f t="shared" si="100"/>
        <v>0</v>
      </c>
      <c r="V154" s="204">
        <f t="shared" si="93"/>
        <v>0</v>
      </c>
      <c r="W154" s="203"/>
      <c r="X154" s="204">
        <f t="shared" si="95"/>
        <v>0</v>
      </c>
      <c r="Y154" s="203"/>
      <c r="Z154" s="203"/>
      <c r="AB154" s="297">
        <f t="shared" si="165"/>
        <v>0</v>
      </c>
    </row>
    <row r="155" spans="1:28" s="212" customFormat="1" hidden="1" x14ac:dyDescent="0.25">
      <c r="A155" s="209"/>
      <c r="B155" s="210" t="s">
        <v>88</v>
      </c>
      <c r="C155" s="211" t="s">
        <v>89</v>
      </c>
      <c r="D155" s="203"/>
      <c r="E155" s="203"/>
      <c r="F155" s="204">
        <f t="shared" si="181"/>
        <v>0</v>
      </c>
      <c r="G155" s="204"/>
      <c r="H155" s="203"/>
      <c r="I155" s="203"/>
      <c r="J155" s="204">
        <f t="shared" si="187"/>
        <v>0</v>
      </c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4">
        <f t="shared" si="100"/>
        <v>0</v>
      </c>
      <c r="V155" s="204">
        <f t="shared" ref="V155:V169" si="188">SUM(J155+U155)</f>
        <v>0</v>
      </c>
      <c r="W155" s="203"/>
      <c r="X155" s="204">
        <f t="shared" ref="X155:X169" si="189">SUM(V155:W155)</f>
        <v>0</v>
      </c>
      <c r="Y155" s="203"/>
      <c r="Z155" s="203"/>
      <c r="AB155" s="297">
        <f t="shared" si="165"/>
        <v>0</v>
      </c>
    </row>
    <row r="156" spans="1:28" s="212" customFormat="1" hidden="1" x14ac:dyDescent="0.25">
      <c r="A156" s="209"/>
      <c r="B156" s="210" t="s">
        <v>90</v>
      </c>
      <c r="C156" s="211" t="s">
        <v>91</v>
      </c>
      <c r="D156" s="203"/>
      <c r="E156" s="203"/>
      <c r="F156" s="204">
        <f t="shared" si="181"/>
        <v>0</v>
      </c>
      <c r="G156" s="204"/>
      <c r="H156" s="203"/>
      <c r="I156" s="203"/>
      <c r="J156" s="204">
        <f t="shared" si="187"/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4">
        <f t="shared" ref="U156:U169" si="190">SUM(K156:T156)</f>
        <v>0</v>
      </c>
      <c r="V156" s="204">
        <f t="shared" si="188"/>
        <v>0</v>
      </c>
      <c r="W156" s="203"/>
      <c r="X156" s="204">
        <f t="shared" si="189"/>
        <v>0</v>
      </c>
      <c r="Y156" s="203"/>
      <c r="Z156" s="203"/>
      <c r="AB156" s="297">
        <f t="shared" si="165"/>
        <v>0</v>
      </c>
    </row>
    <row r="157" spans="1:28" s="212" customFormat="1" hidden="1" x14ac:dyDescent="0.25">
      <c r="A157" s="209"/>
      <c r="B157" s="210" t="s">
        <v>92</v>
      </c>
      <c r="C157" s="211" t="s">
        <v>93</v>
      </c>
      <c r="D157" s="203"/>
      <c r="E157" s="203"/>
      <c r="F157" s="204">
        <f t="shared" si="181"/>
        <v>0</v>
      </c>
      <c r="G157" s="204"/>
      <c r="H157" s="203"/>
      <c r="I157" s="203"/>
      <c r="J157" s="204">
        <f t="shared" si="187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4">
        <f t="shared" si="190"/>
        <v>0</v>
      </c>
      <c r="V157" s="204">
        <f t="shared" si="188"/>
        <v>0</v>
      </c>
      <c r="W157" s="203"/>
      <c r="X157" s="204">
        <f t="shared" si="189"/>
        <v>0</v>
      </c>
      <c r="Y157" s="203"/>
      <c r="Z157" s="203"/>
      <c r="AB157" s="297">
        <f t="shared" si="165"/>
        <v>0</v>
      </c>
    </row>
    <row r="158" spans="1:28" s="212" customFormat="1" hidden="1" x14ac:dyDescent="0.25">
      <c r="A158" s="209"/>
      <c r="B158" s="210" t="s">
        <v>94</v>
      </c>
      <c r="C158" s="211" t="s">
        <v>95</v>
      </c>
      <c r="D158" s="203"/>
      <c r="E158" s="203"/>
      <c r="F158" s="204">
        <f t="shared" si="181"/>
        <v>0</v>
      </c>
      <c r="G158" s="204"/>
      <c r="H158" s="203"/>
      <c r="I158" s="203"/>
      <c r="J158" s="204">
        <f t="shared" si="187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4">
        <f t="shared" si="190"/>
        <v>0</v>
      </c>
      <c r="V158" s="204">
        <f t="shared" si="188"/>
        <v>0</v>
      </c>
      <c r="W158" s="203"/>
      <c r="X158" s="204">
        <f t="shared" si="189"/>
        <v>0</v>
      </c>
      <c r="Y158" s="203"/>
      <c r="Z158" s="203"/>
      <c r="AB158" s="297">
        <f t="shared" si="165"/>
        <v>0</v>
      </c>
    </row>
    <row r="159" spans="1:28" s="195" customFormat="1" hidden="1" x14ac:dyDescent="0.25">
      <c r="A159" s="193"/>
      <c r="B159" s="193">
        <v>423</v>
      </c>
      <c r="C159" s="196"/>
      <c r="D159" s="198">
        <f t="shared" ref="D159:E159" si="191">SUM(D160+D161)</f>
        <v>0</v>
      </c>
      <c r="E159" s="198">
        <f t="shared" si="191"/>
        <v>0</v>
      </c>
      <c r="F159" s="204">
        <f t="shared" si="181"/>
        <v>0</v>
      </c>
      <c r="G159" s="198"/>
      <c r="H159" s="198">
        <f t="shared" ref="H159:I159" si="192">SUM(H160+H161)</f>
        <v>0</v>
      </c>
      <c r="I159" s="198">
        <f t="shared" si="192"/>
        <v>0</v>
      </c>
      <c r="J159" s="204">
        <f t="shared" si="187"/>
        <v>0</v>
      </c>
      <c r="K159" s="198">
        <f t="shared" ref="K159:T159" si="193">SUM(K160+K161)</f>
        <v>0</v>
      </c>
      <c r="L159" s="198">
        <f t="shared" si="193"/>
        <v>0</v>
      </c>
      <c r="M159" s="198"/>
      <c r="N159" s="198">
        <f t="shared" si="193"/>
        <v>0</v>
      </c>
      <c r="O159" s="198">
        <f t="shared" si="193"/>
        <v>0</v>
      </c>
      <c r="P159" s="198">
        <f t="shared" si="193"/>
        <v>0</v>
      </c>
      <c r="Q159" s="198">
        <f t="shared" si="193"/>
        <v>0</v>
      </c>
      <c r="R159" s="198">
        <f t="shared" si="193"/>
        <v>0</v>
      </c>
      <c r="S159" s="198">
        <f t="shared" si="193"/>
        <v>0</v>
      </c>
      <c r="T159" s="198">
        <f t="shared" si="193"/>
        <v>0</v>
      </c>
      <c r="U159" s="204">
        <f t="shared" si="190"/>
        <v>0</v>
      </c>
      <c r="V159" s="204">
        <f t="shared" si="188"/>
        <v>0</v>
      </c>
      <c r="W159" s="198">
        <f t="shared" ref="W159" si="194">SUM(W160+W161)</f>
        <v>0</v>
      </c>
      <c r="X159" s="204">
        <f t="shared" si="189"/>
        <v>0</v>
      </c>
      <c r="Y159" s="198">
        <f t="shared" ref="Y159" si="195">SUM(Y160+Y161)</f>
        <v>0</v>
      </c>
      <c r="Z159" s="198">
        <f t="shared" ref="Z159" si="196">SUM(Z160+Z161)</f>
        <v>0</v>
      </c>
      <c r="AB159" s="297">
        <f t="shared" si="165"/>
        <v>0</v>
      </c>
    </row>
    <row r="160" spans="1:28" s="212" customFormat="1" hidden="1" x14ac:dyDescent="0.25">
      <c r="A160" s="209"/>
      <c r="B160" s="210" t="s">
        <v>96</v>
      </c>
      <c r="C160" s="211" t="s">
        <v>97</v>
      </c>
      <c r="D160" s="203"/>
      <c r="E160" s="203"/>
      <c r="F160" s="204">
        <f t="shared" si="181"/>
        <v>0</v>
      </c>
      <c r="G160" s="204"/>
      <c r="H160" s="203"/>
      <c r="I160" s="203"/>
      <c r="J160" s="204">
        <f t="shared" si="187"/>
        <v>0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4">
        <f t="shared" si="190"/>
        <v>0</v>
      </c>
      <c r="V160" s="204">
        <f t="shared" si="188"/>
        <v>0</v>
      </c>
      <c r="W160" s="203"/>
      <c r="X160" s="204">
        <f t="shared" si="189"/>
        <v>0</v>
      </c>
      <c r="Y160" s="203"/>
      <c r="Z160" s="203"/>
      <c r="AB160" s="297">
        <f t="shared" si="165"/>
        <v>0</v>
      </c>
    </row>
    <row r="161" spans="1:28" s="212" customFormat="1" hidden="1" x14ac:dyDescent="0.25">
      <c r="A161" s="209"/>
      <c r="B161" s="210" t="s">
        <v>98</v>
      </c>
      <c r="C161" s="211" t="s">
        <v>99</v>
      </c>
      <c r="D161" s="203"/>
      <c r="E161" s="203"/>
      <c r="F161" s="204">
        <f t="shared" si="181"/>
        <v>0</v>
      </c>
      <c r="G161" s="204"/>
      <c r="H161" s="203"/>
      <c r="I161" s="203"/>
      <c r="J161" s="204">
        <f t="shared" si="187"/>
        <v>0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4">
        <f t="shared" si="190"/>
        <v>0</v>
      </c>
      <c r="V161" s="204">
        <f t="shared" si="188"/>
        <v>0</v>
      </c>
      <c r="W161" s="203"/>
      <c r="X161" s="204">
        <f t="shared" si="189"/>
        <v>0</v>
      </c>
      <c r="Y161" s="203"/>
      <c r="Z161" s="203"/>
      <c r="AB161" s="297">
        <f t="shared" si="165"/>
        <v>0</v>
      </c>
    </row>
    <row r="162" spans="1:28" s="195" customFormat="1" hidden="1" x14ac:dyDescent="0.25">
      <c r="A162" s="193"/>
      <c r="B162" s="193">
        <v>424</v>
      </c>
      <c r="C162" s="196"/>
      <c r="D162" s="198">
        <f t="shared" ref="D162:E162" si="197">SUM(D163+D164+D165+D166)</f>
        <v>0</v>
      </c>
      <c r="E162" s="198">
        <f t="shared" si="197"/>
        <v>0</v>
      </c>
      <c r="F162" s="204">
        <f t="shared" si="181"/>
        <v>0</v>
      </c>
      <c r="G162" s="198"/>
      <c r="H162" s="198">
        <f t="shared" ref="H162:I162" si="198">SUM(H163+H164+H165+H166)</f>
        <v>0</v>
      </c>
      <c r="I162" s="198">
        <f t="shared" si="198"/>
        <v>0</v>
      </c>
      <c r="J162" s="204">
        <f t="shared" si="187"/>
        <v>0</v>
      </c>
      <c r="K162" s="198">
        <f t="shared" ref="K162:T162" si="199">SUM(K163+K164+K165+K166)</f>
        <v>0</v>
      </c>
      <c r="L162" s="198">
        <f t="shared" si="199"/>
        <v>0</v>
      </c>
      <c r="M162" s="198"/>
      <c r="N162" s="198">
        <f t="shared" si="199"/>
        <v>0</v>
      </c>
      <c r="O162" s="198">
        <f t="shared" si="199"/>
        <v>0</v>
      </c>
      <c r="P162" s="198">
        <f t="shared" si="199"/>
        <v>0</v>
      </c>
      <c r="Q162" s="198">
        <f t="shared" si="199"/>
        <v>0</v>
      </c>
      <c r="R162" s="198">
        <f t="shared" si="199"/>
        <v>0</v>
      </c>
      <c r="S162" s="198">
        <f t="shared" si="199"/>
        <v>0</v>
      </c>
      <c r="T162" s="198">
        <f t="shared" si="199"/>
        <v>0</v>
      </c>
      <c r="U162" s="204">
        <f t="shared" si="190"/>
        <v>0</v>
      </c>
      <c r="V162" s="204">
        <f t="shared" si="188"/>
        <v>0</v>
      </c>
      <c r="W162" s="198">
        <f t="shared" ref="W162" si="200">SUM(W163+W164+W165+W166)</f>
        <v>0</v>
      </c>
      <c r="X162" s="204">
        <f t="shared" si="189"/>
        <v>0</v>
      </c>
      <c r="Y162" s="198">
        <f t="shared" ref="Y162" si="201">SUM(Y163+Y164+Y165+Y166)</f>
        <v>0</v>
      </c>
      <c r="Z162" s="198">
        <f t="shared" ref="Z162" si="202">SUM(Z163+Z164+Z165+Z166)</f>
        <v>0</v>
      </c>
      <c r="AB162" s="297">
        <f t="shared" si="165"/>
        <v>0</v>
      </c>
    </row>
    <row r="163" spans="1:28" s="212" customFormat="1" hidden="1" x14ac:dyDescent="0.25">
      <c r="A163" s="209"/>
      <c r="B163" s="213">
        <v>4241</v>
      </c>
      <c r="C163" s="214" t="s">
        <v>100</v>
      </c>
      <c r="D163" s="203"/>
      <c r="E163" s="203"/>
      <c r="F163" s="204">
        <f t="shared" si="181"/>
        <v>0</v>
      </c>
      <c r="G163" s="204"/>
      <c r="H163" s="203"/>
      <c r="I163" s="203"/>
      <c r="J163" s="204">
        <f t="shared" si="187"/>
        <v>0</v>
      </c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4">
        <f t="shared" si="190"/>
        <v>0</v>
      </c>
      <c r="V163" s="204">
        <f t="shared" si="188"/>
        <v>0</v>
      </c>
      <c r="W163" s="203"/>
      <c r="X163" s="204">
        <f t="shared" si="189"/>
        <v>0</v>
      </c>
      <c r="Y163" s="203"/>
      <c r="Z163" s="203"/>
      <c r="AB163" s="297">
        <f t="shared" si="165"/>
        <v>0</v>
      </c>
    </row>
    <row r="164" spans="1:28" s="212" customFormat="1" hidden="1" x14ac:dyDescent="0.25">
      <c r="A164" s="209"/>
      <c r="B164" s="213">
        <v>4242</v>
      </c>
      <c r="C164" s="215" t="s">
        <v>101</v>
      </c>
      <c r="D164" s="203"/>
      <c r="E164" s="203"/>
      <c r="F164" s="204">
        <f t="shared" si="181"/>
        <v>0</v>
      </c>
      <c r="G164" s="204"/>
      <c r="H164" s="203"/>
      <c r="I164" s="203"/>
      <c r="J164" s="204">
        <f t="shared" si="187"/>
        <v>0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4">
        <f t="shared" si="190"/>
        <v>0</v>
      </c>
      <c r="V164" s="204">
        <f t="shared" si="188"/>
        <v>0</v>
      </c>
      <c r="W164" s="203"/>
      <c r="X164" s="204">
        <f t="shared" si="189"/>
        <v>0</v>
      </c>
      <c r="Y164" s="203"/>
      <c r="Z164" s="203"/>
      <c r="AB164" s="297">
        <f t="shared" si="165"/>
        <v>0</v>
      </c>
    </row>
    <row r="165" spans="1:28" s="212" customFormat="1" hidden="1" x14ac:dyDescent="0.25">
      <c r="A165" s="209"/>
      <c r="B165" s="213">
        <v>4243</v>
      </c>
      <c r="C165" s="215" t="s">
        <v>102</v>
      </c>
      <c r="D165" s="203"/>
      <c r="E165" s="203"/>
      <c r="F165" s="204">
        <f t="shared" si="181"/>
        <v>0</v>
      </c>
      <c r="G165" s="204"/>
      <c r="H165" s="203"/>
      <c r="I165" s="203"/>
      <c r="J165" s="204">
        <f t="shared" si="187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4">
        <f t="shared" si="190"/>
        <v>0</v>
      </c>
      <c r="V165" s="204">
        <f t="shared" si="188"/>
        <v>0</v>
      </c>
      <c r="W165" s="203"/>
      <c r="X165" s="204">
        <f t="shared" si="189"/>
        <v>0</v>
      </c>
      <c r="Y165" s="203"/>
      <c r="Z165" s="203"/>
      <c r="AB165" s="297">
        <f t="shared" si="165"/>
        <v>0</v>
      </c>
    </row>
    <row r="166" spans="1:28" s="212" customFormat="1" hidden="1" x14ac:dyDescent="0.25">
      <c r="A166" s="209"/>
      <c r="B166" s="213">
        <v>4244</v>
      </c>
      <c r="C166" s="215" t="s">
        <v>103</v>
      </c>
      <c r="D166" s="203"/>
      <c r="E166" s="203"/>
      <c r="F166" s="204">
        <f t="shared" si="181"/>
        <v>0</v>
      </c>
      <c r="G166" s="204"/>
      <c r="H166" s="203"/>
      <c r="I166" s="203"/>
      <c r="J166" s="204">
        <f t="shared" si="187"/>
        <v>0</v>
      </c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4">
        <f t="shared" si="190"/>
        <v>0</v>
      </c>
      <c r="V166" s="204">
        <f t="shared" si="188"/>
        <v>0</v>
      </c>
      <c r="W166" s="203"/>
      <c r="X166" s="204">
        <f t="shared" si="189"/>
        <v>0</v>
      </c>
      <c r="Y166" s="203"/>
      <c r="Z166" s="203"/>
      <c r="AB166" s="297">
        <f t="shared" si="165"/>
        <v>0</v>
      </c>
    </row>
    <row r="167" spans="1:28" s="195" customFormat="1" hidden="1" x14ac:dyDescent="0.25">
      <c r="A167" s="193"/>
      <c r="B167" s="193">
        <v>426</v>
      </c>
      <c r="C167" s="194"/>
      <c r="D167" s="198">
        <f t="shared" ref="D167:E167" si="203">SUM(D168+D169)</f>
        <v>0</v>
      </c>
      <c r="E167" s="198">
        <f t="shared" si="203"/>
        <v>0</v>
      </c>
      <c r="F167" s="204">
        <f t="shared" si="181"/>
        <v>0</v>
      </c>
      <c r="G167" s="198"/>
      <c r="H167" s="198">
        <f t="shared" ref="H167:I167" si="204">SUM(H168+H169)</f>
        <v>0</v>
      </c>
      <c r="I167" s="198">
        <f t="shared" si="204"/>
        <v>0</v>
      </c>
      <c r="J167" s="204">
        <f t="shared" si="187"/>
        <v>0</v>
      </c>
      <c r="K167" s="198">
        <f t="shared" ref="K167:T167" si="205">SUM(K168+K169)</f>
        <v>0</v>
      </c>
      <c r="L167" s="198">
        <f t="shared" si="205"/>
        <v>0</v>
      </c>
      <c r="M167" s="198"/>
      <c r="N167" s="198">
        <f t="shared" si="205"/>
        <v>0</v>
      </c>
      <c r="O167" s="198">
        <f t="shared" si="205"/>
        <v>0</v>
      </c>
      <c r="P167" s="198">
        <f t="shared" si="205"/>
        <v>0</v>
      </c>
      <c r="Q167" s="198">
        <f t="shared" si="205"/>
        <v>0</v>
      </c>
      <c r="R167" s="198">
        <f t="shared" si="205"/>
        <v>0</v>
      </c>
      <c r="S167" s="198">
        <f t="shared" si="205"/>
        <v>0</v>
      </c>
      <c r="T167" s="198">
        <f t="shared" si="205"/>
        <v>0</v>
      </c>
      <c r="U167" s="204">
        <f t="shared" si="190"/>
        <v>0</v>
      </c>
      <c r="V167" s="204">
        <f t="shared" si="188"/>
        <v>0</v>
      </c>
      <c r="W167" s="198">
        <f t="shared" ref="W167" si="206">SUM(W168+W169)</f>
        <v>0</v>
      </c>
      <c r="X167" s="204">
        <f t="shared" si="189"/>
        <v>0</v>
      </c>
      <c r="Y167" s="198">
        <f t="shared" ref="Y167" si="207">SUM(Y168+Y169)</f>
        <v>0</v>
      </c>
      <c r="Z167" s="198">
        <f t="shared" ref="Z167" si="208">SUM(Z168+Z169)</f>
        <v>0</v>
      </c>
      <c r="AB167" s="297">
        <f t="shared" si="165"/>
        <v>0</v>
      </c>
    </row>
    <row r="168" spans="1:28" s="212" customFormat="1" hidden="1" x14ac:dyDescent="0.25">
      <c r="A168" s="209"/>
      <c r="B168" s="210">
        <v>4262</v>
      </c>
      <c r="C168" s="211" t="s">
        <v>104</v>
      </c>
      <c r="D168" s="203"/>
      <c r="E168" s="203"/>
      <c r="F168" s="204">
        <f t="shared" si="181"/>
        <v>0</v>
      </c>
      <c r="G168" s="204"/>
      <c r="H168" s="203"/>
      <c r="I168" s="203"/>
      <c r="J168" s="204">
        <f t="shared" si="187"/>
        <v>0</v>
      </c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4">
        <f t="shared" si="190"/>
        <v>0</v>
      </c>
      <c r="V168" s="204">
        <f t="shared" si="188"/>
        <v>0</v>
      </c>
      <c r="W168" s="203"/>
      <c r="X168" s="204">
        <f t="shared" si="189"/>
        <v>0</v>
      </c>
      <c r="Y168" s="203"/>
      <c r="Z168" s="203"/>
      <c r="AB168" s="297">
        <f t="shared" si="165"/>
        <v>0</v>
      </c>
    </row>
    <row r="169" spans="1:28" s="212" customFormat="1" hidden="1" x14ac:dyDescent="0.25">
      <c r="A169" s="209"/>
      <c r="B169" s="210">
        <v>4263</v>
      </c>
      <c r="C169" s="211" t="s">
        <v>105</v>
      </c>
      <c r="D169" s="203"/>
      <c r="E169" s="203"/>
      <c r="F169" s="204">
        <f t="shared" si="181"/>
        <v>0</v>
      </c>
      <c r="G169" s="204"/>
      <c r="H169" s="203"/>
      <c r="I169" s="203"/>
      <c r="J169" s="204">
        <f t="shared" si="187"/>
        <v>0</v>
      </c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4">
        <f t="shared" si="190"/>
        <v>0</v>
      </c>
      <c r="V169" s="204">
        <f t="shared" si="188"/>
        <v>0</v>
      </c>
      <c r="W169" s="203"/>
      <c r="X169" s="204">
        <f t="shared" si="189"/>
        <v>0</v>
      </c>
      <c r="Y169" s="203"/>
      <c r="Z169" s="203"/>
      <c r="AB169" s="297">
        <f t="shared" si="165"/>
        <v>0</v>
      </c>
    </row>
    <row r="170" spans="1:28" x14ac:dyDescent="0.25">
      <c r="AB170" s="297">
        <f t="shared" si="165"/>
        <v>0</v>
      </c>
    </row>
    <row r="171" spans="1:28" s="7" customFormat="1" x14ac:dyDescent="0.25">
      <c r="B171" s="6"/>
      <c r="C171" s="10" t="s">
        <v>618</v>
      </c>
      <c r="D171" s="4">
        <f t="shared" ref="D171:E171" si="209">SUM(D172+D231)</f>
        <v>0</v>
      </c>
      <c r="E171" s="4">
        <f t="shared" si="209"/>
        <v>0</v>
      </c>
      <c r="F171" s="204">
        <f t="shared" ref="F171:F174" si="210">SUM(H171:T171)</f>
        <v>339000</v>
      </c>
      <c r="G171" s="4"/>
      <c r="H171" s="4">
        <f t="shared" ref="H171:I171" si="211">SUM(H172+H231)</f>
        <v>169500</v>
      </c>
      <c r="I171" s="4">
        <f t="shared" si="211"/>
        <v>0</v>
      </c>
      <c r="J171" s="204">
        <f t="shared" ref="J171:J233" si="212">SUM(H171:I171)</f>
        <v>169500</v>
      </c>
      <c r="K171" s="4">
        <f t="shared" ref="K171:T171" si="213">SUM(K172+K231)</f>
        <v>0</v>
      </c>
      <c r="L171" s="4">
        <f t="shared" si="213"/>
        <v>0</v>
      </c>
      <c r="M171" s="4"/>
      <c r="N171" s="4">
        <f t="shared" si="213"/>
        <v>0</v>
      </c>
      <c r="O171" s="4">
        <f t="shared" si="213"/>
        <v>0</v>
      </c>
      <c r="P171" s="4">
        <f t="shared" si="213"/>
        <v>0</v>
      </c>
      <c r="Q171" s="4">
        <f t="shared" si="213"/>
        <v>0</v>
      </c>
      <c r="R171" s="4">
        <f t="shared" si="213"/>
        <v>0</v>
      </c>
      <c r="S171" s="4">
        <f t="shared" si="213"/>
        <v>0</v>
      </c>
      <c r="T171" s="4">
        <f t="shared" si="213"/>
        <v>0</v>
      </c>
      <c r="U171" s="204">
        <f>SUM(K171:T171)</f>
        <v>0</v>
      </c>
      <c r="V171" s="204">
        <f t="shared" ref="V171:V236" si="214">SUM(J171+U171)</f>
        <v>169500</v>
      </c>
      <c r="W171" s="4">
        <f t="shared" ref="W171" si="215">SUM(W172+W231)</f>
        <v>0</v>
      </c>
      <c r="X171" s="204">
        <f t="shared" ref="X171:X236" si="216">SUM(V171:W171)</f>
        <v>169500</v>
      </c>
      <c r="Y171" s="4">
        <v>126000</v>
      </c>
      <c r="Z171" s="4">
        <v>136100</v>
      </c>
      <c r="AB171" s="297">
        <f t="shared" si="165"/>
        <v>169500</v>
      </c>
    </row>
    <row r="172" spans="1:28" s="7" customFormat="1" x14ac:dyDescent="0.25">
      <c r="B172" s="6">
        <v>3</v>
      </c>
      <c r="C172" s="7" t="s">
        <v>118</v>
      </c>
      <c r="D172" s="4">
        <f t="shared" ref="D172:E172" si="217">SUM(D173+D185+D220)</f>
        <v>0</v>
      </c>
      <c r="E172" s="4">
        <f t="shared" si="217"/>
        <v>0</v>
      </c>
      <c r="F172" s="204">
        <f t="shared" si="210"/>
        <v>339000</v>
      </c>
      <c r="G172" s="4"/>
      <c r="H172" s="4">
        <f t="shared" ref="H172:I172" si="218">SUM(H173+H185+H220)</f>
        <v>169500</v>
      </c>
      <c r="I172" s="4">
        <f t="shared" si="218"/>
        <v>0</v>
      </c>
      <c r="J172" s="204">
        <f t="shared" si="212"/>
        <v>169500</v>
      </c>
      <c r="K172" s="4">
        <f t="shared" ref="K172:T172" si="219">SUM(K173+K185+K220)</f>
        <v>0</v>
      </c>
      <c r="L172" s="4">
        <f t="shared" si="219"/>
        <v>0</v>
      </c>
      <c r="M172" s="4"/>
      <c r="N172" s="4">
        <f t="shared" si="219"/>
        <v>0</v>
      </c>
      <c r="O172" s="4">
        <f t="shared" si="219"/>
        <v>0</v>
      </c>
      <c r="P172" s="4">
        <f t="shared" si="219"/>
        <v>0</v>
      </c>
      <c r="Q172" s="4">
        <f t="shared" si="219"/>
        <v>0</v>
      </c>
      <c r="R172" s="4">
        <f t="shared" si="219"/>
        <v>0</v>
      </c>
      <c r="S172" s="4">
        <f t="shared" si="219"/>
        <v>0</v>
      </c>
      <c r="T172" s="4">
        <f t="shared" si="219"/>
        <v>0</v>
      </c>
      <c r="U172" s="204">
        <f t="shared" ref="U172:U237" si="220">SUM(K172:T172)</f>
        <v>0</v>
      </c>
      <c r="V172" s="204">
        <f t="shared" si="214"/>
        <v>169500</v>
      </c>
      <c r="W172" s="4">
        <f t="shared" ref="W172" si="221">SUM(W173+W185+W220)</f>
        <v>0</v>
      </c>
      <c r="X172" s="204">
        <f t="shared" si="216"/>
        <v>169500</v>
      </c>
      <c r="Y172" s="4">
        <v>126000</v>
      </c>
      <c r="Z172" s="4">
        <v>136100</v>
      </c>
      <c r="AB172" s="297">
        <f t="shared" si="165"/>
        <v>169500</v>
      </c>
    </row>
    <row r="173" spans="1:28" s="7" customFormat="1" hidden="1" x14ac:dyDescent="0.25">
      <c r="B173" s="6">
        <v>31</v>
      </c>
      <c r="D173" s="4">
        <f t="shared" ref="D173:E173" si="222">SUM(D174+D179+D181)</f>
        <v>0</v>
      </c>
      <c r="E173" s="4">
        <f t="shared" si="222"/>
        <v>0</v>
      </c>
      <c r="F173" s="204">
        <f t="shared" si="210"/>
        <v>0</v>
      </c>
      <c r="G173" s="4"/>
      <c r="H173" s="4">
        <f t="shared" ref="H173:I173" si="223">SUM(H174+H179+H181)</f>
        <v>0</v>
      </c>
      <c r="I173" s="4">
        <f t="shared" si="223"/>
        <v>0</v>
      </c>
      <c r="J173" s="204">
        <f t="shared" si="212"/>
        <v>0</v>
      </c>
      <c r="K173" s="4">
        <f t="shared" ref="K173:T173" si="224">SUM(K174+K179+K181)</f>
        <v>0</v>
      </c>
      <c r="L173" s="4">
        <f t="shared" si="224"/>
        <v>0</v>
      </c>
      <c r="M173" s="4"/>
      <c r="N173" s="4">
        <f t="shared" si="224"/>
        <v>0</v>
      </c>
      <c r="O173" s="4">
        <f t="shared" si="224"/>
        <v>0</v>
      </c>
      <c r="P173" s="4">
        <f t="shared" si="224"/>
        <v>0</v>
      </c>
      <c r="Q173" s="4">
        <f t="shared" si="224"/>
        <v>0</v>
      </c>
      <c r="R173" s="4">
        <f t="shared" si="224"/>
        <v>0</v>
      </c>
      <c r="S173" s="4">
        <f t="shared" si="224"/>
        <v>0</v>
      </c>
      <c r="T173" s="4">
        <f t="shared" si="224"/>
        <v>0</v>
      </c>
      <c r="U173" s="204">
        <f t="shared" si="220"/>
        <v>0</v>
      </c>
      <c r="V173" s="204">
        <f t="shared" si="214"/>
        <v>0</v>
      </c>
      <c r="W173" s="4">
        <f t="shared" ref="W173" si="225">SUM(W174+W179+W181)</f>
        <v>0</v>
      </c>
      <c r="X173" s="204">
        <f t="shared" si="216"/>
        <v>0</v>
      </c>
      <c r="Y173" s="4">
        <f t="shared" ref="Y173" si="226">SUM(Y174+Y179+Y181)</f>
        <v>0</v>
      </c>
      <c r="Z173" s="4">
        <f t="shared" ref="Z173" si="227">SUM(Z174+Z179+Z181)</f>
        <v>0</v>
      </c>
      <c r="AB173" s="297">
        <f t="shared" si="165"/>
        <v>0</v>
      </c>
    </row>
    <row r="174" spans="1:28" s="7" customFormat="1" hidden="1" x14ac:dyDescent="0.25">
      <c r="B174" s="6">
        <v>311</v>
      </c>
      <c r="D174" s="4">
        <f t="shared" ref="D174:E174" si="228">SUM(D175+D176+D177+D178)</f>
        <v>0</v>
      </c>
      <c r="E174" s="4">
        <f t="shared" si="228"/>
        <v>0</v>
      </c>
      <c r="F174" s="204">
        <f t="shared" si="210"/>
        <v>0</v>
      </c>
      <c r="G174" s="4"/>
      <c r="H174" s="4">
        <f t="shared" ref="H174:I174" si="229">SUM(H175+H176+H177+H178)</f>
        <v>0</v>
      </c>
      <c r="I174" s="4">
        <f t="shared" si="229"/>
        <v>0</v>
      </c>
      <c r="J174" s="204">
        <f t="shared" si="212"/>
        <v>0</v>
      </c>
      <c r="K174" s="4">
        <f t="shared" ref="K174:T174" si="230">SUM(K175+K176+K177+K178)</f>
        <v>0</v>
      </c>
      <c r="L174" s="4">
        <f t="shared" si="230"/>
        <v>0</v>
      </c>
      <c r="M174" s="4"/>
      <c r="N174" s="4">
        <f t="shared" si="230"/>
        <v>0</v>
      </c>
      <c r="O174" s="4">
        <f t="shared" si="230"/>
        <v>0</v>
      </c>
      <c r="P174" s="4">
        <f t="shared" si="230"/>
        <v>0</v>
      </c>
      <c r="Q174" s="4">
        <f t="shared" si="230"/>
        <v>0</v>
      </c>
      <c r="R174" s="4">
        <f t="shared" si="230"/>
        <v>0</v>
      </c>
      <c r="S174" s="4">
        <f t="shared" si="230"/>
        <v>0</v>
      </c>
      <c r="T174" s="4">
        <f t="shared" si="230"/>
        <v>0</v>
      </c>
      <c r="U174" s="204">
        <f t="shared" si="220"/>
        <v>0</v>
      </c>
      <c r="V174" s="204">
        <f t="shared" si="214"/>
        <v>0</v>
      </c>
      <c r="W174" s="4">
        <f t="shared" ref="W174" si="231">SUM(W175+W176+W177+W178)</f>
        <v>0</v>
      </c>
      <c r="X174" s="204">
        <f t="shared" si="216"/>
        <v>0</v>
      </c>
      <c r="Y174" s="4">
        <f t="shared" ref="Y174" si="232">SUM(Y175+Y176+Y177+Y178)</f>
        <v>0</v>
      </c>
      <c r="Z174" s="4">
        <f t="shared" ref="Z174" si="233">SUM(Z175+Z176+Z177+Z178)</f>
        <v>0</v>
      </c>
      <c r="AB174" s="297">
        <f t="shared" si="165"/>
        <v>0</v>
      </c>
    </row>
    <row r="175" spans="1:28" s="205" customFormat="1" hidden="1" x14ac:dyDescent="0.25">
      <c r="A175" s="200"/>
      <c r="B175" s="201" t="s">
        <v>0</v>
      </c>
      <c r="C175" s="202" t="s">
        <v>1</v>
      </c>
      <c r="D175" s="203"/>
      <c r="E175" s="203"/>
      <c r="F175" s="204">
        <f t="shared" ref="F175" si="234">SUM(H175:T175)</f>
        <v>0</v>
      </c>
      <c r="G175" s="204"/>
      <c r="H175" s="203"/>
      <c r="I175" s="203"/>
      <c r="J175" s="204">
        <f t="shared" si="212"/>
        <v>0</v>
      </c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4">
        <f t="shared" si="220"/>
        <v>0</v>
      </c>
      <c r="V175" s="204">
        <f t="shared" si="214"/>
        <v>0</v>
      </c>
      <c r="W175" s="203"/>
      <c r="X175" s="204">
        <f t="shared" si="216"/>
        <v>0</v>
      </c>
      <c r="Y175" s="203"/>
      <c r="Z175" s="203"/>
      <c r="AB175" s="297">
        <f t="shared" si="165"/>
        <v>0</v>
      </c>
    </row>
    <row r="176" spans="1:28" s="205" customFormat="1" hidden="1" x14ac:dyDescent="0.25">
      <c r="A176" s="200"/>
      <c r="B176" s="201" t="s">
        <v>2</v>
      </c>
      <c r="C176" s="202" t="s">
        <v>3</v>
      </c>
      <c r="D176" s="203"/>
      <c r="E176" s="203"/>
      <c r="F176" s="204">
        <f t="shared" ref="F176:F232" si="235">SUM(H176:T176)</f>
        <v>0</v>
      </c>
      <c r="G176" s="204"/>
      <c r="H176" s="203"/>
      <c r="I176" s="203"/>
      <c r="J176" s="204">
        <f t="shared" si="212"/>
        <v>0</v>
      </c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4">
        <f t="shared" si="220"/>
        <v>0</v>
      </c>
      <c r="V176" s="204">
        <f t="shared" si="214"/>
        <v>0</v>
      </c>
      <c r="W176" s="203"/>
      <c r="X176" s="204">
        <f t="shared" si="216"/>
        <v>0</v>
      </c>
      <c r="Y176" s="203"/>
      <c r="Z176" s="203"/>
      <c r="AB176" s="297">
        <f t="shared" si="165"/>
        <v>0</v>
      </c>
    </row>
    <row r="177" spans="1:28" s="205" customFormat="1" hidden="1" x14ac:dyDescent="0.25">
      <c r="A177" s="200"/>
      <c r="B177" s="201" t="s">
        <v>4</v>
      </c>
      <c r="C177" s="202" t="s">
        <v>5</v>
      </c>
      <c r="D177" s="203"/>
      <c r="E177" s="203"/>
      <c r="F177" s="204">
        <f t="shared" si="235"/>
        <v>0</v>
      </c>
      <c r="G177" s="204"/>
      <c r="H177" s="203"/>
      <c r="I177" s="203"/>
      <c r="J177" s="204">
        <f t="shared" si="212"/>
        <v>0</v>
      </c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4">
        <f t="shared" si="220"/>
        <v>0</v>
      </c>
      <c r="V177" s="204">
        <f t="shared" si="214"/>
        <v>0</v>
      </c>
      <c r="W177" s="203"/>
      <c r="X177" s="204">
        <f t="shared" si="216"/>
        <v>0</v>
      </c>
      <c r="Y177" s="203"/>
      <c r="Z177" s="203"/>
      <c r="AB177" s="297">
        <f t="shared" si="165"/>
        <v>0</v>
      </c>
    </row>
    <row r="178" spans="1:28" s="205" customFormat="1" hidden="1" x14ac:dyDescent="0.25">
      <c r="A178" s="200"/>
      <c r="B178" s="201" t="s">
        <v>6</v>
      </c>
      <c r="C178" s="202" t="s">
        <v>7</v>
      </c>
      <c r="D178" s="203"/>
      <c r="E178" s="203"/>
      <c r="F178" s="204">
        <f t="shared" si="235"/>
        <v>0</v>
      </c>
      <c r="G178" s="204"/>
      <c r="H178" s="203"/>
      <c r="I178" s="203"/>
      <c r="J178" s="204">
        <f t="shared" si="212"/>
        <v>0</v>
      </c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4">
        <f t="shared" si="220"/>
        <v>0</v>
      </c>
      <c r="V178" s="204">
        <f t="shared" si="214"/>
        <v>0</v>
      </c>
      <c r="W178" s="203"/>
      <c r="X178" s="204">
        <f t="shared" si="216"/>
        <v>0</v>
      </c>
      <c r="Y178" s="203"/>
      <c r="Z178" s="203"/>
      <c r="AB178" s="297">
        <f t="shared" si="165"/>
        <v>0</v>
      </c>
    </row>
    <row r="179" spans="1:28" s="192" customFormat="1" hidden="1" x14ac:dyDescent="0.25">
      <c r="A179" s="189"/>
      <c r="B179" s="189">
        <v>312</v>
      </c>
      <c r="C179" s="190"/>
      <c r="D179" s="191">
        <f>SUM(D180)</f>
        <v>0</v>
      </c>
      <c r="E179" s="191">
        <f t="shared" ref="E179:W179" si="236">SUM(E180)</f>
        <v>0</v>
      </c>
      <c r="F179" s="204">
        <f t="shared" si="235"/>
        <v>0</v>
      </c>
      <c r="G179" s="191"/>
      <c r="H179" s="191">
        <f t="shared" si="236"/>
        <v>0</v>
      </c>
      <c r="I179" s="191">
        <f t="shared" si="236"/>
        <v>0</v>
      </c>
      <c r="J179" s="204">
        <f t="shared" si="212"/>
        <v>0</v>
      </c>
      <c r="K179" s="191">
        <f t="shared" si="236"/>
        <v>0</v>
      </c>
      <c r="L179" s="191">
        <f t="shared" si="236"/>
        <v>0</v>
      </c>
      <c r="M179" s="191"/>
      <c r="N179" s="191">
        <f t="shared" si="236"/>
        <v>0</v>
      </c>
      <c r="O179" s="191">
        <f t="shared" si="236"/>
        <v>0</v>
      </c>
      <c r="P179" s="191">
        <f t="shared" si="236"/>
        <v>0</v>
      </c>
      <c r="Q179" s="191">
        <f t="shared" si="236"/>
        <v>0</v>
      </c>
      <c r="R179" s="191">
        <f t="shared" si="236"/>
        <v>0</v>
      </c>
      <c r="S179" s="191">
        <f t="shared" si="236"/>
        <v>0</v>
      </c>
      <c r="T179" s="191">
        <f t="shared" si="236"/>
        <v>0</v>
      </c>
      <c r="U179" s="204">
        <f t="shared" si="220"/>
        <v>0</v>
      </c>
      <c r="V179" s="204">
        <f t="shared" si="214"/>
        <v>0</v>
      </c>
      <c r="W179" s="191">
        <f t="shared" si="236"/>
        <v>0</v>
      </c>
      <c r="X179" s="204">
        <f t="shared" si="216"/>
        <v>0</v>
      </c>
      <c r="Y179" s="191">
        <f t="shared" ref="Y179:Z179" si="237">SUM(Y180)</f>
        <v>0</v>
      </c>
      <c r="Z179" s="191">
        <f t="shared" si="237"/>
        <v>0</v>
      </c>
      <c r="AB179" s="297">
        <f t="shared" si="165"/>
        <v>0</v>
      </c>
    </row>
    <row r="180" spans="1:28" s="205" customFormat="1" hidden="1" x14ac:dyDescent="0.25">
      <c r="A180" s="200"/>
      <c r="B180" s="201" t="s">
        <v>8</v>
      </c>
      <c r="C180" s="202" t="s">
        <v>9</v>
      </c>
      <c r="D180" s="203"/>
      <c r="E180" s="203"/>
      <c r="F180" s="204">
        <f t="shared" si="235"/>
        <v>0</v>
      </c>
      <c r="G180" s="204"/>
      <c r="H180" s="203"/>
      <c r="I180" s="203"/>
      <c r="J180" s="204">
        <f t="shared" si="212"/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4">
        <f t="shared" si="220"/>
        <v>0</v>
      </c>
      <c r="V180" s="204">
        <f t="shared" si="214"/>
        <v>0</v>
      </c>
      <c r="W180" s="203"/>
      <c r="X180" s="204">
        <f t="shared" si="216"/>
        <v>0</v>
      </c>
      <c r="Y180" s="203"/>
      <c r="Z180" s="203"/>
      <c r="AB180" s="297">
        <f t="shared" si="165"/>
        <v>0</v>
      </c>
    </row>
    <row r="181" spans="1:28" s="192" customFormat="1" hidden="1" x14ac:dyDescent="0.25">
      <c r="A181" s="189"/>
      <c r="B181" s="189">
        <v>313</v>
      </c>
      <c r="C181" s="190"/>
      <c r="D181" s="191">
        <f t="shared" ref="D181:E181" si="238">SUM(D182+D183+D184)</f>
        <v>0</v>
      </c>
      <c r="E181" s="191">
        <f t="shared" si="238"/>
        <v>0</v>
      </c>
      <c r="F181" s="204">
        <f t="shared" si="235"/>
        <v>0</v>
      </c>
      <c r="G181" s="191"/>
      <c r="H181" s="191">
        <f t="shared" ref="H181:I181" si="239">SUM(H182+H183+H184)</f>
        <v>0</v>
      </c>
      <c r="I181" s="191">
        <f t="shared" si="239"/>
        <v>0</v>
      </c>
      <c r="J181" s="204">
        <f t="shared" si="212"/>
        <v>0</v>
      </c>
      <c r="K181" s="191">
        <f t="shared" ref="K181:T181" si="240">SUM(K182+K183+K184)</f>
        <v>0</v>
      </c>
      <c r="L181" s="191">
        <f t="shared" si="240"/>
        <v>0</v>
      </c>
      <c r="M181" s="191"/>
      <c r="N181" s="191">
        <f t="shared" si="240"/>
        <v>0</v>
      </c>
      <c r="O181" s="191">
        <f t="shared" si="240"/>
        <v>0</v>
      </c>
      <c r="P181" s="191">
        <f t="shared" si="240"/>
        <v>0</v>
      </c>
      <c r="Q181" s="191">
        <f t="shared" si="240"/>
        <v>0</v>
      </c>
      <c r="R181" s="191">
        <f t="shared" si="240"/>
        <v>0</v>
      </c>
      <c r="S181" s="191">
        <f t="shared" si="240"/>
        <v>0</v>
      </c>
      <c r="T181" s="191">
        <f t="shared" si="240"/>
        <v>0</v>
      </c>
      <c r="U181" s="204">
        <f t="shared" si="220"/>
        <v>0</v>
      </c>
      <c r="V181" s="204">
        <f t="shared" si="214"/>
        <v>0</v>
      </c>
      <c r="W181" s="191">
        <f t="shared" ref="W181" si="241">SUM(W182+W183+W184)</f>
        <v>0</v>
      </c>
      <c r="X181" s="204">
        <f t="shared" si="216"/>
        <v>0</v>
      </c>
      <c r="Y181" s="191">
        <f t="shared" ref="Y181" si="242">SUM(Y182+Y183+Y184)</f>
        <v>0</v>
      </c>
      <c r="Z181" s="191">
        <f t="shared" ref="Z181" si="243">SUM(Z182+Z183+Z184)</f>
        <v>0</v>
      </c>
      <c r="AB181" s="297">
        <f t="shared" si="165"/>
        <v>0</v>
      </c>
    </row>
    <row r="182" spans="1:28" s="205" customFormat="1" hidden="1" x14ac:dyDescent="0.25">
      <c r="A182" s="200"/>
      <c r="B182" s="201" t="s">
        <v>10</v>
      </c>
      <c r="C182" s="202" t="s">
        <v>11</v>
      </c>
      <c r="D182" s="203"/>
      <c r="E182" s="203"/>
      <c r="F182" s="204">
        <f t="shared" si="235"/>
        <v>0</v>
      </c>
      <c r="G182" s="204"/>
      <c r="H182" s="203"/>
      <c r="I182" s="203"/>
      <c r="J182" s="204">
        <f t="shared" si="212"/>
        <v>0</v>
      </c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4">
        <f t="shared" si="220"/>
        <v>0</v>
      </c>
      <c r="V182" s="204">
        <f t="shared" si="214"/>
        <v>0</v>
      </c>
      <c r="W182" s="203"/>
      <c r="X182" s="204">
        <f t="shared" si="216"/>
        <v>0</v>
      </c>
      <c r="Y182" s="203"/>
      <c r="Z182" s="203"/>
      <c r="AB182" s="297">
        <f t="shared" si="165"/>
        <v>0</v>
      </c>
    </row>
    <row r="183" spans="1:28" s="205" customFormat="1" hidden="1" x14ac:dyDescent="0.25">
      <c r="A183" s="200"/>
      <c r="B183" s="201" t="s">
        <v>12</v>
      </c>
      <c r="C183" s="202" t="s">
        <v>13</v>
      </c>
      <c r="D183" s="203"/>
      <c r="E183" s="203"/>
      <c r="F183" s="204">
        <f t="shared" si="235"/>
        <v>0</v>
      </c>
      <c r="G183" s="204"/>
      <c r="H183" s="203"/>
      <c r="I183" s="203"/>
      <c r="J183" s="204">
        <f t="shared" si="212"/>
        <v>0</v>
      </c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4">
        <f t="shared" si="220"/>
        <v>0</v>
      </c>
      <c r="V183" s="204">
        <f t="shared" si="214"/>
        <v>0</v>
      </c>
      <c r="W183" s="203"/>
      <c r="X183" s="204">
        <f t="shared" si="216"/>
        <v>0</v>
      </c>
      <c r="Y183" s="203"/>
      <c r="Z183" s="203"/>
      <c r="AB183" s="297">
        <f t="shared" si="165"/>
        <v>0</v>
      </c>
    </row>
    <row r="184" spans="1:28" s="205" customFormat="1" ht="12.75" hidden="1" customHeight="1" x14ac:dyDescent="0.25">
      <c r="A184" s="200"/>
      <c r="B184" s="201" t="s">
        <v>14</v>
      </c>
      <c r="C184" s="202" t="s">
        <v>15</v>
      </c>
      <c r="D184" s="203"/>
      <c r="E184" s="203"/>
      <c r="F184" s="204">
        <f t="shared" si="235"/>
        <v>0</v>
      </c>
      <c r="G184" s="204"/>
      <c r="H184" s="203"/>
      <c r="I184" s="203"/>
      <c r="J184" s="204">
        <f t="shared" si="212"/>
        <v>0</v>
      </c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4">
        <f t="shared" si="220"/>
        <v>0</v>
      </c>
      <c r="V184" s="204">
        <f t="shared" si="214"/>
        <v>0</v>
      </c>
      <c r="W184" s="203"/>
      <c r="X184" s="204">
        <f t="shared" si="216"/>
        <v>0</v>
      </c>
      <c r="Y184" s="203"/>
      <c r="Z184" s="203"/>
      <c r="AB184" s="297">
        <f t="shared" si="165"/>
        <v>0</v>
      </c>
    </row>
    <row r="185" spans="1:28" s="192" customFormat="1" ht="12.75" customHeight="1" x14ac:dyDescent="0.25">
      <c r="A185" s="189"/>
      <c r="B185" s="189">
        <v>32</v>
      </c>
      <c r="C185" s="190" t="s">
        <v>587</v>
      </c>
      <c r="D185" s="191">
        <f t="shared" ref="D185:E185" si="244">SUM(D186+D191+D200+D210+D212)</f>
        <v>0</v>
      </c>
      <c r="E185" s="191">
        <f t="shared" si="244"/>
        <v>0</v>
      </c>
      <c r="F185" s="204">
        <f t="shared" si="235"/>
        <v>339000</v>
      </c>
      <c r="G185" s="191"/>
      <c r="H185" s="191">
        <f>SUM(H186+H191+H198+H200+H210+H212)</f>
        <v>169500</v>
      </c>
      <c r="I185" s="191">
        <f t="shared" ref="I185" si="245">SUM(I186+I191+I200+I210+I212)</f>
        <v>0</v>
      </c>
      <c r="J185" s="204">
        <f t="shared" si="212"/>
        <v>169500</v>
      </c>
      <c r="K185" s="191">
        <f t="shared" ref="K185:T185" si="246">SUM(K186+K191+K200+K210+K212)</f>
        <v>0</v>
      </c>
      <c r="L185" s="191">
        <f t="shared" si="246"/>
        <v>0</v>
      </c>
      <c r="M185" s="191"/>
      <c r="N185" s="191">
        <f t="shared" si="246"/>
        <v>0</v>
      </c>
      <c r="O185" s="191">
        <f t="shared" si="246"/>
        <v>0</v>
      </c>
      <c r="P185" s="191">
        <f t="shared" si="246"/>
        <v>0</v>
      </c>
      <c r="Q185" s="191">
        <f t="shared" si="246"/>
        <v>0</v>
      </c>
      <c r="R185" s="191">
        <f t="shared" si="246"/>
        <v>0</v>
      </c>
      <c r="S185" s="191">
        <f t="shared" si="246"/>
        <v>0</v>
      </c>
      <c r="T185" s="191">
        <f t="shared" si="246"/>
        <v>0</v>
      </c>
      <c r="U185" s="204">
        <f t="shared" si="220"/>
        <v>0</v>
      </c>
      <c r="V185" s="204">
        <f t="shared" si="214"/>
        <v>169500</v>
      </c>
      <c r="W185" s="191">
        <f t="shared" ref="W185" si="247">SUM(W186+W191+W200+W210+W212)</f>
        <v>0</v>
      </c>
      <c r="X185" s="204">
        <f t="shared" si="216"/>
        <v>169500</v>
      </c>
      <c r="Y185" s="191">
        <v>126000</v>
      </c>
      <c r="Z185" s="191">
        <v>136100</v>
      </c>
      <c r="AB185" s="297">
        <f t="shared" si="165"/>
        <v>169500</v>
      </c>
    </row>
    <row r="186" spans="1:28" s="192" customFormat="1" ht="12.75" hidden="1" customHeight="1" x14ac:dyDescent="0.25">
      <c r="A186" s="189"/>
      <c r="B186" s="189">
        <v>321</v>
      </c>
      <c r="C186" s="190"/>
      <c r="D186" s="191">
        <f t="shared" ref="D186:E186" si="248">SUM(D187+D188+D189+D190)</f>
        <v>0</v>
      </c>
      <c r="E186" s="191">
        <f t="shared" si="248"/>
        <v>0</v>
      </c>
      <c r="F186" s="204">
        <f t="shared" si="235"/>
        <v>0</v>
      </c>
      <c r="G186" s="191"/>
      <c r="H186" s="191">
        <f t="shared" ref="H186:I186" si="249">SUM(H187+H188+H189+H190)</f>
        <v>0</v>
      </c>
      <c r="I186" s="191">
        <f t="shared" si="249"/>
        <v>0</v>
      </c>
      <c r="J186" s="204">
        <f t="shared" si="212"/>
        <v>0</v>
      </c>
      <c r="K186" s="191">
        <f t="shared" ref="K186:T186" si="250">SUM(K187+K188+K189+K190)</f>
        <v>0</v>
      </c>
      <c r="L186" s="191">
        <f t="shared" si="250"/>
        <v>0</v>
      </c>
      <c r="M186" s="191"/>
      <c r="N186" s="191">
        <f t="shared" si="250"/>
        <v>0</v>
      </c>
      <c r="O186" s="191">
        <f t="shared" si="250"/>
        <v>0</v>
      </c>
      <c r="P186" s="191">
        <f t="shared" si="250"/>
        <v>0</v>
      </c>
      <c r="Q186" s="191">
        <f t="shared" si="250"/>
        <v>0</v>
      </c>
      <c r="R186" s="191">
        <f t="shared" si="250"/>
        <v>0</v>
      </c>
      <c r="S186" s="191">
        <f t="shared" si="250"/>
        <v>0</v>
      </c>
      <c r="T186" s="191">
        <f t="shared" si="250"/>
        <v>0</v>
      </c>
      <c r="U186" s="204">
        <f t="shared" si="220"/>
        <v>0</v>
      </c>
      <c r="V186" s="204">
        <f t="shared" si="214"/>
        <v>0</v>
      </c>
      <c r="W186" s="191">
        <f t="shared" ref="W186" si="251">SUM(W187+W188+W189+W190)</f>
        <v>0</v>
      </c>
      <c r="X186" s="204">
        <f t="shared" si="216"/>
        <v>0</v>
      </c>
      <c r="Y186" s="191">
        <f t="shared" ref="Y186" si="252">SUM(Y187+Y188+Y189+Y190)</f>
        <v>0</v>
      </c>
      <c r="Z186" s="191">
        <f t="shared" ref="Z186" si="253">SUM(Z187+Z188+Z189+Z190)</f>
        <v>0</v>
      </c>
      <c r="AB186" s="297">
        <f t="shared" si="165"/>
        <v>0</v>
      </c>
    </row>
    <row r="187" spans="1:28" s="205" customFormat="1" hidden="1" x14ac:dyDescent="0.25">
      <c r="A187" s="200"/>
      <c r="B187" s="201" t="s">
        <v>16</v>
      </c>
      <c r="C187" s="202" t="s">
        <v>17</v>
      </c>
      <c r="D187" s="203"/>
      <c r="E187" s="203"/>
      <c r="F187" s="204">
        <f t="shared" si="235"/>
        <v>0</v>
      </c>
      <c r="G187" s="204"/>
      <c r="H187" s="203"/>
      <c r="I187" s="203"/>
      <c r="J187" s="204">
        <f t="shared" si="212"/>
        <v>0</v>
      </c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4">
        <f t="shared" si="220"/>
        <v>0</v>
      </c>
      <c r="V187" s="204">
        <f t="shared" si="214"/>
        <v>0</v>
      </c>
      <c r="W187" s="203"/>
      <c r="X187" s="204">
        <f t="shared" si="216"/>
        <v>0</v>
      </c>
      <c r="Y187" s="203"/>
      <c r="Z187" s="203"/>
      <c r="AB187" s="297">
        <f t="shared" si="165"/>
        <v>0</v>
      </c>
    </row>
    <row r="188" spans="1:28" s="205" customFormat="1" hidden="1" x14ac:dyDescent="0.25">
      <c r="A188" s="200"/>
      <c r="B188" s="201" t="s">
        <v>18</v>
      </c>
      <c r="C188" s="202" t="s">
        <v>19</v>
      </c>
      <c r="D188" s="203"/>
      <c r="E188" s="203"/>
      <c r="F188" s="204">
        <f t="shared" si="235"/>
        <v>0</v>
      </c>
      <c r="G188" s="204"/>
      <c r="H188" s="203"/>
      <c r="I188" s="203"/>
      <c r="J188" s="204">
        <f t="shared" si="212"/>
        <v>0</v>
      </c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4">
        <f t="shared" si="220"/>
        <v>0</v>
      </c>
      <c r="V188" s="204">
        <f t="shared" si="214"/>
        <v>0</v>
      </c>
      <c r="W188" s="203"/>
      <c r="X188" s="204">
        <f t="shared" si="216"/>
        <v>0</v>
      </c>
      <c r="Y188" s="203"/>
      <c r="Z188" s="203"/>
      <c r="AB188" s="297">
        <f t="shared" si="165"/>
        <v>0</v>
      </c>
    </row>
    <row r="189" spans="1:28" s="205" customFormat="1" hidden="1" x14ac:dyDescent="0.25">
      <c r="A189" s="200"/>
      <c r="B189" s="201" t="s">
        <v>20</v>
      </c>
      <c r="C189" s="202" t="s">
        <v>21</v>
      </c>
      <c r="D189" s="203"/>
      <c r="E189" s="203"/>
      <c r="F189" s="204">
        <f t="shared" si="235"/>
        <v>0</v>
      </c>
      <c r="G189" s="204"/>
      <c r="H189" s="203"/>
      <c r="I189" s="203"/>
      <c r="J189" s="204">
        <f t="shared" si="212"/>
        <v>0</v>
      </c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4">
        <f t="shared" si="220"/>
        <v>0</v>
      </c>
      <c r="V189" s="204">
        <f t="shared" si="214"/>
        <v>0</v>
      </c>
      <c r="W189" s="203"/>
      <c r="X189" s="204">
        <f t="shared" si="216"/>
        <v>0</v>
      </c>
      <c r="Y189" s="203"/>
      <c r="Z189" s="203"/>
      <c r="AB189" s="297">
        <f t="shared" si="165"/>
        <v>0</v>
      </c>
    </row>
    <row r="190" spans="1:28" s="205" customFormat="1" hidden="1" x14ac:dyDescent="0.25">
      <c r="A190" s="200"/>
      <c r="B190" s="200">
        <v>3214</v>
      </c>
      <c r="C190" s="202" t="s">
        <v>22</v>
      </c>
      <c r="D190" s="203"/>
      <c r="E190" s="203"/>
      <c r="F190" s="204">
        <f t="shared" si="235"/>
        <v>0</v>
      </c>
      <c r="G190" s="204"/>
      <c r="H190" s="203"/>
      <c r="I190" s="203"/>
      <c r="J190" s="204">
        <f t="shared" si="212"/>
        <v>0</v>
      </c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4">
        <f t="shared" si="220"/>
        <v>0</v>
      </c>
      <c r="V190" s="204">
        <f t="shared" si="214"/>
        <v>0</v>
      </c>
      <c r="W190" s="203"/>
      <c r="X190" s="204">
        <f t="shared" si="216"/>
        <v>0</v>
      </c>
      <c r="Y190" s="203"/>
      <c r="Z190" s="203"/>
      <c r="AB190" s="297">
        <f t="shared" si="165"/>
        <v>0</v>
      </c>
    </row>
    <row r="191" spans="1:28" s="192" customFormat="1" hidden="1" x14ac:dyDescent="0.25">
      <c r="A191" s="189"/>
      <c r="B191" s="189">
        <v>322</v>
      </c>
      <c r="C191" s="190"/>
      <c r="D191" s="191">
        <f t="shared" ref="D191:E191" si="254">SUM(D192+D193+D194+D195+D196+D197)</f>
        <v>0</v>
      </c>
      <c r="E191" s="191">
        <f t="shared" si="254"/>
        <v>0</v>
      </c>
      <c r="F191" s="204">
        <f t="shared" si="235"/>
        <v>0</v>
      </c>
      <c r="G191" s="191"/>
      <c r="H191" s="191">
        <f t="shared" ref="H191:I191" si="255">SUM(H192+H193+H194+H195+H196+H197)</f>
        <v>0</v>
      </c>
      <c r="I191" s="191">
        <f t="shared" si="255"/>
        <v>0</v>
      </c>
      <c r="J191" s="204">
        <f t="shared" si="212"/>
        <v>0</v>
      </c>
      <c r="K191" s="191">
        <f t="shared" ref="K191:T191" si="256">SUM(K192+K193+K194+K195+K196+K197)</f>
        <v>0</v>
      </c>
      <c r="L191" s="191">
        <f t="shared" si="256"/>
        <v>0</v>
      </c>
      <c r="M191" s="191"/>
      <c r="N191" s="191">
        <f t="shared" si="256"/>
        <v>0</v>
      </c>
      <c r="O191" s="191">
        <f t="shared" si="256"/>
        <v>0</v>
      </c>
      <c r="P191" s="191">
        <f t="shared" si="256"/>
        <v>0</v>
      </c>
      <c r="Q191" s="191">
        <f t="shared" si="256"/>
        <v>0</v>
      </c>
      <c r="R191" s="191">
        <f t="shared" si="256"/>
        <v>0</v>
      </c>
      <c r="S191" s="191">
        <f t="shared" si="256"/>
        <v>0</v>
      </c>
      <c r="T191" s="191">
        <f t="shared" si="256"/>
        <v>0</v>
      </c>
      <c r="U191" s="204">
        <f t="shared" si="220"/>
        <v>0</v>
      </c>
      <c r="V191" s="204">
        <f t="shared" si="214"/>
        <v>0</v>
      </c>
      <c r="W191" s="191">
        <f t="shared" ref="W191" si="257">SUM(W192+W193+W194+W195+W196+W197)</f>
        <v>0</v>
      </c>
      <c r="X191" s="204">
        <f t="shared" si="216"/>
        <v>0</v>
      </c>
      <c r="Y191" s="191">
        <f t="shared" ref="Y191" si="258">SUM(Y192+Y193+Y194+Y195+Y196+Y197)</f>
        <v>0</v>
      </c>
      <c r="Z191" s="191">
        <f t="shared" ref="Z191" si="259">SUM(Z192+Z193+Z194+Z195+Z196+Z197)</f>
        <v>0</v>
      </c>
      <c r="AB191" s="297">
        <f t="shared" si="165"/>
        <v>0</v>
      </c>
    </row>
    <row r="192" spans="1:28" s="205" customFormat="1" hidden="1" x14ac:dyDescent="0.25">
      <c r="A192" s="200"/>
      <c r="B192" s="201" t="s">
        <v>23</v>
      </c>
      <c r="C192" s="202" t="s">
        <v>24</v>
      </c>
      <c r="D192" s="203"/>
      <c r="E192" s="203"/>
      <c r="F192" s="204">
        <f t="shared" si="235"/>
        <v>0</v>
      </c>
      <c r="G192" s="204"/>
      <c r="H192" s="203"/>
      <c r="I192" s="203"/>
      <c r="J192" s="204">
        <f t="shared" si="212"/>
        <v>0</v>
      </c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4">
        <f t="shared" si="220"/>
        <v>0</v>
      </c>
      <c r="V192" s="204">
        <f t="shared" si="214"/>
        <v>0</v>
      </c>
      <c r="W192" s="203"/>
      <c r="X192" s="204">
        <f t="shared" si="216"/>
        <v>0</v>
      </c>
      <c r="Y192" s="203"/>
      <c r="Z192" s="203"/>
      <c r="AB192" s="297">
        <f t="shared" si="165"/>
        <v>0</v>
      </c>
    </row>
    <row r="193" spans="1:28" s="205" customFormat="1" hidden="1" x14ac:dyDescent="0.25">
      <c r="A193" s="200"/>
      <c r="B193" s="201" t="s">
        <v>25</v>
      </c>
      <c r="C193" s="202" t="s">
        <v>26</v>
      </c>
      <c r="D193" s="203"/>
      <c r="E193" s="203"/>
      <c r="F193" s="204">
        <f t="shared" si="235"/>
        <v>0</v>
      </c>
      <c r="G193" s="204"/>
      <c r="H193" s="203"/>
      <c r="I193" s="203"/>
      <c r="J193" s="204">
        <f t="shared" si="212"/>
        <v>0</v>
      </c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4">
        <f t="shared" si="220"/>
        <v>0</v>
      </c>
      <c r="V193" s="204">
        <f t="shared" si="214"/>
        <v>0</v>
      </c>
      <c r="W193" s="203"/>
      <c r="X193" s="204">
        <f t="shared" si="216"/>
        <v>0</v>
      </c>
      <c r="Y193" s="203"/>
      <c r="Z193" s="203"/>
      <c r="AB193" s="297">
        <f t="shared" si="165"/>
        <v>0</v>
      </c>
    </row>
    <row r="194" spans="1:28" s="205" customFormat="1" hidden="1" x14ac:dyDescent="0.25">
      <c r="A194" s="200"/>
      <c r="B194" s="201" t="s">
        <v>27</v>
      </c>
      <c r="C194" s="202" t="s">
        <v>28</v>
      </c>
      <c r="D194" s="203"/>
      <c r="E194" s="203"/>
      <c r="F194" s="204">
        <f t="shared" si="235"/>
        <v>0</v>
      </c>
      <c r="G194" s="204"/>
      <c r="H194" s="203"/>
      <c r="I194" s="203"/>
      <c r="J194" s="204">
        <f t="shared" si="212"/>
        <v>0</v>
      </c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4">
        <f t="shared" si="220"/>
        <v>0</v>
      </c>
      <c r="V194" s="204">
        <f t="shared" si="214"/>
        <v>0</v>
      </c>
      <c r="W194" s="203"/>
      <c r="X194" s="204">
        <f t="shared" si="216"/>
        <v>0</v>
      </c>
      <c r="Y194" s="203"/>
      <c r="Z194" s="203"/>
      <c r="AB194" s="297">
        <f t="shared" si="165"/>
        <v>0</v>
      </c>
    </row>
    <row r="195" spans="1:28" s="205" customFormat="1" hidden="1" x14ac:dyDescent="0.25">
      <c r="A195" s="200"/>
      <c r="B195" s="201" t="s">
        <v>29</v>
      </c>
      <c r="C195" s="202" t="s">
        <v>30</v>
      </c>
      <c r="D195" s="203"/>
      <c r="E195" s="203"/>
      <c r="F195" s="204">
        <f t="shared" si="235"/>
        <v>0</v>
      </c>
      <c r="G195" s="204"/>
      <c r="H195" s="203"/>
      <c r="I195" s="203"/>
      <c r="J195" s="204">
        <f t="shared" si="212"/>
        <v>0</v>
      </c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4">
        <f t="shared" si="220"/>
        <v>0</v>
      </c>
      <c r="V195" s="204">
        <f t="shared" si="214"/>
        <v>0</v>
      </c>
      <c r="W195" s="203"/>
      <c r="X195" s="204">
        <f t="shared" si="216"/>
        <v>0</v>
      </c>
      <c r="Y195" s="203"/>
      <c r="Z195" s="203"/>
      <c r="AB195" s="297">
        <f t="shared" si="165"/>
        <v>0</v>
      </c>
    </row>
    <row r="196" spans="1:28" s="205" customFormat="1" hidden="1" x14ac:dyDescent="0.25">
      <c r="A196" s="200"/>
      <c r="B196" s="201" t="s">
        <v>31</v>
      </c>
      <c r="C196" s="202" t="s">
        <v>32</v>
      </c>
      <c r="D196" s="203"/>
      <c r="E196" s="203"/>
      <c r="F196" s="204">
        <f t="shared" si="235"/>
        <v>0</v>
      </c>
      <c r="G196" s="204"/>
      <c r="H196" s="203"/>
      <c r="I196" s="203"/>
      <c r="J196" s="204">
        <f t="shared" si="212"/>
        <v>0</v>
      </c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4">
        <f t="shared" si="220"/>
        <v>0</v>
      </c>
      <c r="V196" s="204">
        <f t="shared" si="214"/>
        <v>0</v>
      </c>
      <c r="W196" s="203"/>
      <c r="X196" s="204">
        <f t="shared" si="216"/>
        <v>0</v>
      </c>
      <c r="Y196" s="203"/>
      <c r="Z196" s="203"/>
      <c r="AB196" s="297">
        <f t="shared" si="165"/>
        <v>0</v>
      </c>
    </row>
    <row r="197" spans="1:28" s="205" customFormat="1" hidden="1" x14ac:dyDescent="0.25">
      <c r="A197" s="200"/>
      <c r="B197" s="207" t="s">
        <v>33</v>
      </c>
      <c r="C197" s="202" t="s">
        <v>34</v>
      </c>
      <c r="D197" s="203"/>
      <c r="E197" s="203"/>
      <c r="F197" s="204">
        <f t="shared" si="235"/>
        <v>0</v>
      </c>
      <c r="G197" s="204"/>
      <c r="H197" s="203"/>
      <c r="I197" s="203"/>
      <c r="J197" s="204">
        <f t="shared" si="212"/>
        <v>0</v>
      </c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4">
        <f t="shared" si="220"/>
        <v>0</v>
      </c>
      <c r="V197" s="204">
        <f t="shared" si="214"/>
        <v>0</v>
      </c>
      <c r="W197" s="203"/>
      <c r="X197" s="204">
        <f t="shared" si="216"/>
        <v>0</v>
      </c>
      <c r="Y197" s="203"/>
      <c r="Z197" s="203"/>
      <c r="AB197" s="297">
        <f t="shared" si="165"/>
        <v>0</v>
      </c>
    </row>
    <row r="198" spans="1:28" s="205" customFormat="1" x14ac:dyDescent="0.25">
      <c r="A198" s="200"/>
      <c r="B198" s="189">
        <v>322</v>
      </c>
      <c r="C198" s="190" t="s">
        <v>589</v>
      </c>
      <c r="D198" s="203"/>
      <c r="E198" s="203"/>
      <c r="F198" s="204"/>
      <c r="G198" s="204"/>
      <c r="H198" s="191">
        <f t="shared" ref="H198" si="260">SUM(H199+H204+H213+H223+H225)</f>
        <v>54000</v>
      </c>
      <c r="I198" s="203"/>
      <c r="J198" s="204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4"/>
      <c r="V198" s="204"/>
      <c r="W198" s="203"/>
      <c r="X198" s="204"/>
      <c r="Y198" s="203"/>
      <c r="Z198" s="203"/>
      <c r="AB198" s="297"/>
    </row>
    <row r="199" spans="1:28" s="205" customFormat="1" x14ac:dyDescent="0.25">
      <c r="A199" s="200"/>
      <c r="B199" s="201">
        <v>3221</v>
      </c>
      <c r="C199" s="202" t="s">
        <v>583</v>
      </c>
      <c r="D199" s="203"/>
      <c r="E199" s="203"/>
      <c r="F199" s="204"/>
      <c r="G199" s="204"/>
      <c r="H199" s="313">
        <v>54000</v>
      </c>
      <c r="I199" s="203"/>
      <c r="J199" s="204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4"/>
      <c r="V199" s="204"/>
      <c r="W199" s="203"/>
      <c r="X199" s="204"/>
      <c r="Y199" s="203"/>
      <c r="Z199" s="203"/>
      <c r="AB199" s="297"/>
    </row>
    <row r="200" spans="1:28" s="192" customFormat="1" x14ac:dyDescent="0.25">
      <c r="A200" s="189"/>
      <c r="B200" s="189">
        <v>323</v>
      </c>
      <c r="C200" s="190" t="s">
        <v>595</v>
      </c>
      <c r="D200" s="191">
        <f t="shared" ref="D200:E200" si="261">SUM(D201+D202+D203+D204+D205+D206+D207+D208+D209)</f>
        <v>0</v>
      </c>
      <c r="E200" s="191">
        <f t="shared" si="261"/>
        <v>0</v>
      </c>
      <c r="F200" s="204">
        <f t="shared" si="235"/>
        <v>231000</v>
      </c>
      <c r="G200" s="191"/>
      <c r="H200" s="191">
        <f t="shared" ref="H200:I200" si="262">SUM(H201+H202+H203+H204+H205+H206+H207+H208+H209)</f>
        <v>115500</v>
      </c>
      <c r="I200" s="191">
        <f t="shared" si="262"/>
        <v>0</v>
      </c>
      <c r="J200" s="204">
        <f t="shared" si="212"/>
        <v>115500</v>
      </c>
      <c r="K200" s="191">
        <f t="shared" ref="K200:T200" si="263">SUM(K201+K202+K203+K204+K205+K206+K207+K208+K209)</f>
        <v>0</v>
      </c>
      <c r="L200" s="191">
        <f t="shared" si="263"/>
        <v>0</v>
      </c>
      <c r="M200" s="191"/>
      <c r="N200" s="191">
        <f t="shared" si="263"/>
        <v>0</v>
      </c>
      <c r="O200" s="191">
        <f t="shared" si="263"/>
        <v>0</v>
      </c>
      <c r="P200" s="191">
        <f t="shared" si="263"/>
        <v>0</v>
      </c>
      <c r="Q200" s="191">
        <f t="shared" si="263"/>
        <v>0</v>
      </c>
      <c r="R200" s="191">
        <f t="shared" si="263"/>
        <v>0</v>
      </c>
      <c r="S200" s="191">
        <f t="shared" si="263"/>
        <v>0</v>
      </c>
      <c r="T200" s="191">
        <f t="shared" si="263"/>
        <v>0</v>
      </c>
      <c r="U200" s="204">
        <f t="shared" si="220"/>
        <v>0</v>
      </c>
      <c r="V200" s="204">
        <f t="shared" si="214"/>
        <v>115500</v>
      </c>
      <c r="W200" s="191">
        <f t="shared" ref="W200" si="264">SUM(W201+W202+W203+W204+W205+W206+W207+W208+W209)</f>
        <v>0</v>
      </c>
      <c r="X200" s="204">
        <f t="shared" si="216"/>
        <v>115500</v>
      </c>
      <c r="Y200" s="191"/>
      <c r="Z200" s="191"/>
      <c r="AB200" s="297">
        <f t="shared" si="165"/>
        <v>115500</v>
      </c>
    </row>
    <row r="201" spans="1:28" s="205" customFormat="1" hidden="1" x14ac:dyDescent="0.25">
      <c r="A201" s="200"/>
      <c r="B201" s="201" t="s">
        <v>35</v>
      </c>
      <c r="C201" s="202" t="s">
        <v>36</v>
      </c>
      <c r="D201" s="203"/>
      <c r="E201" s="203"/>
      <c r="F201" s="204">
        <f t="shared" si="235"/>
        <v>0</v>
      </c>
      <c r="G201" s="204"/>
      <c r="H201" s="203"/>
      <c r="I201" s="203"/>
      <c r="J201" s="204">
        <f t="shared" si="212"/>
        <v>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4">
        <f t="shared" si="220"/>
        <v>0</v>
      </c>
      <c r="V201" s="204">
        <f t="shared" si="214"/>
        <v>0</v>
      </c>
      <c r="W201" s="203"/>
      <c r="X201" s="204">
        <f t="shared" si="216"/>
        <v>0</v>
      </c>
      <c r="Y201" s="203"/>
      <c r="Z201" s="203"/>
      <c r="AB201" s="297">
        <f t="shared" si="165"/>
        <v>0</v>
      </c>
    </row>
    <row r="202" spans="1:28" s="205" customFormat="1" hidden="1" x14ac:dyDescent="0.25">
      <c r="A202" s="200"/>
      <c r="B202" s="201" t="s">
        <v>37</v>
      </c>
      <c r="C202" s="202" t="s">
        <v>38</v>
      </c>
      <c r="D202" s="203"/>
      <c r="E202" s="203"/>
      <c r="F202" s="204">
        <f t="shared" si="235"/>
        <v>0</v>
      </c>
      <c r="G202" s="204"/>
      <c r="H202" s="203"/>
      <c r="I202" s="203"/>
      <c r="J202" s="204">
        <f t="shared" si="212"/>
        <v>0</v>
      </c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4">
        <f t="shared" si="220"/>
        <v>0</v>
      </c>
      <c r="V202" s="204">
        <f t="shared" si="214"/>
        <v>0</v>
      </c>
      <c r="W202" s="203"/>
      <c r="X202" s="204">
        <f t="shared" si="216"/>
        <v>0</v>
      </c>
      <c r="Y202" s="203"/>
      <c r="Z202" s="203"/>
      <c r="AB202" s="297">
        <f t="shared" si="165"/>
        <v>0</v>
      </c>
    </row>
    <row r="203" spans="1:28" s="205" customFormat="1" hidden="1" x14ac:dyDescent="0.25">
      <c r="A203" s="200"/>
      <c r="B203" s="201" t="s">
        <v>39</v>
      </c>
      <c r="C203" s="202" t="s">
        <v>40</v>
      </c>
      <c r="D203" s="203"/>
      <c r="E203" s="203"/>
      <c r="F203" s="204">
        <f t="shared" si="235"/>
        <v>0</v>
      </c>
      <c r="G203" s="204"/>
      <c r="H203" s="203"/>
      <c r="I203" s="203"/>
      <c r="J203" s="204">
        <f t="shared" si="212"/>
        <v>0</v>
      </c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4">
        <f t="shared" si="220"/>
        <v>0</v>
      </c>
      <c r="V203" s="204">
        <f t="shared" si="214"/>
        <v>0</v>
      </c>
      <c r="W203" s="203"/>
      <c r="X203" s="204">
        <f t="shared" si="216"/>
        <v>0</v>
      </c>
      <c r="Y203" s="203"/>
      <c r="Z203" s="203"/>
      <c r="AB203" s="297">
        <f t="shared" si="165"/>
        <v>0</v>
      </c>
    </row>
    <row r="204" spans="1:28" s="205" customFormat="1" hidden="1" x14ac:dyDescent="0.25">
      <c r="A204" s="200"/>
      <c r="B204" s="201" t="s">
        <v>41</v>
      </c>
      <c r="C204" s="202" t="s">
        <v>42</v>
      </c>
      <c r="D204" s="203"/>
      <c r="E204" s="203"/>
      <c r="F204" s="204">
        <f t="shared" si="235"/>
        <v>0</v>
      </c>
      <c r="G204" s="204"/>
      <c r="H204" s="203"/>
      <c r="I204" s="203"/>
      <c r="J204" s="204">
        <f t="shared" si="212"/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4">
        <f t="shared" si="220"/>
        <v>0</v>
      </c>
      <c r="V204" s="204">
        <f t="shared" si="214"/>
        <v>0</v>
      </c>
      <c r="W204" s="203"/>
      <c r="X204" s="204">
        <f t="shared" si="216"/>
        <v>0</v>
      </c>
      <c r="Y204" s="203"/>
      <c r="Z204" s="203"/>
      <c r="AB204" s="297">
        <f t="shared" si="165"/>
        <v>0</v>
      </c>
    </row>
    <row r="205" spans="1:28" s="205" customFormat="1" hidden="1" x14ac:dyDescent="0.25">
      <c r="A205" s="200"/>
      <c r="B205" s="201" t="s">
        <v>43</v>
      </c>
      <c r="C205" s="202" t="s">
        <v>44</v>
      </c>
      <c r="D205" s="203"/>
      <c r="E205" s="203"/>
      <c r="F205" s="204">
        <f t="shared" si="235"/>
        <v>0</v>
      </c>
      <c r="G205" s="204"/>
      <c r="H205" s="203"/>
      <c r="I205" s="203"/>
      <c r="J205" s="204">
        <f t="shared" si="212"/>
        <v>0</v>
      </c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4">
        <f t="shared" si="220"/>
        <v>0</v>
      </c>
      <c r="V205" s="204">
        <f t="shared" si="214"/>
        <v>0</v>
      </c>
      <c r="W205" s="203"/>
      <c r="X205" s="204">
        <f t="shared" si="216"/>
        <v>0</v>
      </c>
      <c r="Y205" s="203"/>
      <c r="Z205" s="203"/>
      <c r="AB205" s="297">
        <f t="shared" ref="AB205:AB268" si="265">SUM(H205+U205)</f>
        <v>0</v>
      </c>
    </row>
    <row r="206" spans="1:28" s="205" customFormat="1" hidden="1" x14ac:dyDescent="0.25">
      <c r="A206" s="200"/>
      <c r="B206" s="201" t="s">
        <v>45</v>
      </c>
      <c r="C206" s="202" t="s">
        <v>46</v>
      </c>
      <c r="D206" s="203"/>
      <c r="E206" s="203"/>
      <c r="F206" s="204">
        <f t="shared" si="235"/>
        <v>0</v>
      </c>
      <c r="G206" s="204"/>
      <c r="H206" s="203"/>
      <c r="I206" s="203"/>
      <c r="J206" s="204">
        <f t="shared" si="212"/>
        <v>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4">
        <f t="shared" si="220"/>
        <v>0</v>
      </c>
      <c r="V206" s="204">
        <f t="shared" si="214"/>
        <v>0</v>
      </c>
      <c r="W206" s="203"/>
      <c r="X206" s="204">
        <f t="shared" si="216"/>
        <v>0</v>
      </c>
      <c r="Y206" s="203"/>
      <c r="Z206" s="203"/>
      <c r="AB206" s="297">
        <f t="shared" si="265"/>
        <v>0</v>
      </c>
    </row>
    <row r="207" spans="1:28" s="205" customFormat="1" x14ac:dyDescent="0.25">
      <c r="A207" s="200"/>
      <c r="B207" s="201" t="s">
        <v>47</v>
      </c>
      <c r="C207" s="202" t="s">
        <v>48</v>
      </c>
      <c r="D207" s="203"/>
      <c r="E207" s="203"/>
      <c r="F207" s="204">
        <f t="shared" si="235"/>
        <v>231000</v>
      </c>
      <c r="G207" s="204"/>
      <c r="H207" s="203">
        <v>115500</v>
      </c>
      <c r="I207" s="203"/>
      <c r="J207" s="204">
        <f t="shared" si="212"/>
        <v>115500</v>
      </c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4">
        <f t="shared" si="220"/>
        <v>0</v>
      </c>
      <c r="V207" s="204">
        <f t="shared" si="214"/>
        <v>115500</v>
      </c>
      <c r="W207" s="203"/>
      <c r="X207" s="204">
        <f t="shared" si="216"/>
        <v>115500</v>
      </c>
      <c r="Y207" s="203"/>
      <c r="Z207" s="203"/>
      <c r="AB207" s="297">
        <f t="shared" si="265"/>
        <v>115500</v>
      </c>
    </row>
    <row r="208" spans="1:28" s="205" customFormat="1" hidden="1" x14ac:dyDescent="0.25">
      <c r="A208" s="200"/>
      <c r="B208" s="201" t="s">
        <v>49</v>
      </c>
      <c r="C208" s="202" t="s">
        <v>50</v>
      </c>
      <c r="D208" s="203"/>
      <c r="E208" s="203"/>
      <c r="F208" s="204">
        <f t="shared" si="235"/>
        <v>0</v>
      </c>
      <c r="G208" s="204"/>
      <c r="H208" s="203"/>
      <c r="I208" s="203"/>
      <c r="J208" s="204">
        <f t="shared" si="212"/>
        <v>0</v>
      </c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4">
        <f t="shared" si="220"/>
        <v>0</v>
      </c>
      <c r="V208" s="204">
        <f t="shared" si="214"/>
        <v>0</v>
      </c>
      <c r="W208" s="203"/>
      <c r="X208" s="204">
        <f t="shared" si="216"/>
        <v>0</v>
      </c>
      <c r="Y208" s="203"/>
      <c r="Z208" s="203"/>
      <c r="AB208" s="297">
        <f t="shared" si="265"/>
        <v>0</v>
      </c>
    </row>
    <row r="209" spans="1:28" s="205" customFormat="1" hidden="1" x14ac:dyDescent="0.25">
      <c r="A209" s="200"/>
      <c r="B209" s="201" t="s">
        <v>51</v>
      </c>
      <c r="C209" s="202" t="s">
        <v>52</v>
      </c>
      <c r="D209" s="203"/>
      <c r="E209" s="203"/>
      <c r="F209" s="204">
        <f t="shared" si="235"/>
        <v>0</v>
      </c>
      <c r="G209" s="204"/>
      <c r="H209" s="203"/>
      <c r="I209" s="203"/>
      <c r="J209" s="204">
        <f t="shared" si="212"/>
        <v>0</v>
      </c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4">
        <f t="shared" si="220"/>
        <v>0</v>
      </c>
      <c r="V209" s="204">
        <f t="shared" si="214"/>
        <v>0</v>
      </c>
      <c r="W209" s="203"/>
      <c r="X209" s="204">
        <f t="shared" si="216"/>
        <v>0</v>
      </c>
      <c r="Y209" s="203"/>
      <c r="Z209" s="203"/>
      <c r="AB209" s="297">
        <f t="shared" si="265"/>
        <v>0</v>
      </c>
    </row>
    <row r="210" spans="1:28" s="192" customFormat="1" hidden="1" x14ac:dyDescent="0.25">
      <c r="A210" s="189"/>
      <c r="B210" s="189">
        <v>324</v>
      </c>
      <c r="C210" s="190"/>
      <c r="D210" s="191">
        <f>SUM(D211)</f>
        <v>0</v>
      </c>
      <c r="E210" s="191">
        <f t="shared" ref="E210:W210" si="266">SUM(E211)</f>
        <v>0</v>
      </c>
      <c r="F210" s="204">
        <f t="shared" si="235"/>
        <v>0</v>
      </c>
      <c r="G210" s="191"/>
      <c r="H210" s="191">
        <f t="shared" si="266"/>
        <v>0</v>
      </c>
      <c r="I210" s="191">
        <f t="shared" si="266"/>
        <v>0</v>
      </c>
      <c r="J210" s="204">
        <f t="shared" si="212"/>
        <v>0</v>
      </c>
      <c r="K210" s="191">
        <f t="shared" si="266"/>
        <v>0</v>
      </c>
      <c r="L210" s="191">
        <f t="shared" si="266"/>
        <v>0</v>
      </c>
      <c r="M210" s="191"/>
      <c r="N210" s="191">
        <f t="shared" si="266"/>
        <v>0</v>
      </c>
      <c r="O210" s="191">
        <f t="shared" si="266"/>
        <v>0</v>
      </c>
      <c r="P210" s="191">
        <f t="shared" si="266"/>
        <v>0</v>
      </c>
      <c r="Q210" s="191">
        <f t="shared" si="266"/>
        <v>0</v>
      </c>
      <c r="R210" s="191">
        <f t="shared" si="266"/>
        <v>0</v>
      </c>
      <c r="S210" s="191">
        <f t="shared" si="266"/>
        <v>0</v>
      </c>
      <c r="T210" s="191">
        <f t="shared" si="266"/>
        <v>0</v>
      </c>
      <c r="U210" s="204">
        <f t="shared" si="220"/>
        <v>0</v>
      </c>
      <c r="V210" s="204">
        <f t="shared" si="214"/>
        <v>0</v>
      </c>
      <c r="W210" s="191">
        <f t="shared" si="266"/>
        <v>0</v>
      </c>
      <c r="X210" s="204">
        <f t="shared" si="216"/>
        <v>0</v>
      </c>
      <c r="Y210" s="191">
        <f t="shared" ref="Y210:Z210" si="267">SUM(Y211)</f>
        <v>0</v>
      </c>
      <c r="Z210" s="191">
        <f t="shared" si="267"/>
        <v>0</v>
      </c>
      <c r="AB210" s="297">
        <f t="shared" si="265"/>
        <v>0</v>
      </c>
    </row>
    <row r="211" spans="1:28" s="205" customFormat="1" hidden="1" x14ac:dyDescent="0.25">
      <c r="A211" s="200"/>
      <c r="B211" s="206" t="s">
        <v>54</v>
      </c>
      <c r="C211" s="202" t="s">
        <v>53</v>
      </c>
      <c r="D211" s="203"/>
      <c r="E211" s="203"/>
      <c r="F211" s="204">
        <f t="shared" si="235"/>
        <v>0</v>
      </c>
      <c r="G211" s="204"/>
      <c r="H211" s="203"/>
      <c r="I211" s="203"/>
      <c r="J211" s="204">
        <f t="shared" si="212"/>
        <v>0</v>
      </c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4">
        <f t="shared" si="220"/>
        <v>0</v>
      </c>
      <c r="V211" s="204">
        <f t="shared" si="214"/>
        <v>0</v>
      </c>
      <c r="W211" s="203"/>
      <c r="X211" s="204">
        <f t="shared" si="216"/>
        <v>0</v>
      </c>
      <c r="Y211" s="203"/>
      <c r="Z211" s="203"/>
      <c r="AB211" s="297">
        <f t="shared" si="265"/>
        <v>0</v>
      </c>
    </row>
    <row r="212" spans="1:28" s="192" customFormat="1" hidden="1" x14ac:dyDescent="0.25">
      <c r="A212" s="189"/>
      <c r="B212" s="197" t="s">
        <v>547</v>
      </c>
      <c r="C212" s="190"/>
      <c r="D212" s="191">
        <f t="shared" ref="D212:E212" si="268">SUM(D213+D214+D215+D216+D217+D218+D219)</f>
        <v>0</v>
      </c>
      <c r="E212" s="191">
        <f t="shared" si="268"/>
        <v>0</v>
      </c>
      <c r="F212" s="204">
        <f t="shared" si="235"/>
        <v>0</v>
      </c>
      <c r="G212" s="191"/>
      <c r="H212" s="191">
        <f t="shared" ref="H212:I212" si="269">SUM(H213+H214+H215+H216+H217+H218+H219)</f>
        <v>0</v>
      </c>
      <c r="I212" s="191">
        <f t="shared" si="269"/>
        <v>0</v>
      </c>
      <c r="J212" s="204">
        <f t="shared" si="212"/>
        <v>0</v>
      </c>
      <c r="K212" s="191">
        <f t="shared" ref="K212:T212" si="270">SUM(K213+K214+K215+K216+K217+K218+K219)</f>
        <v>0</v>
      </c>
      <c r="L212" s="191">
        <f t="shared" si="270"/>
        <v>0</v>
      </c>
      <c r="M212" s="191"/>
      <c r="N212" s="191">
        <f t="shared" si="270"/>
        <v>0</v>
      </c>
      <c r="O212" s="191">
        <f t="shared" si="270"/>
        <v>0</v>
      </c>
      <c r="P212" s="191">
        <f t="shared" si="270"/>
        <v>0</v>
      </c>
      <c r="Q212" s="191">
        <f t="shared" si="270"/>
        <v>0</v>
      </c>
      <c r="R212" s="191">
        <f t="shared" si="270"/>
        <v>0</v>
      </c>
      <c r="S212" s="191">
        <f t="shared" si="270"/>
        <v>0</v>
      </c>
      <c r="T212" s="191">
        <f t="shared" si="270"/>
        <v>0</v>
      </c>
      <c r="U212" s="204">
        <f t="shared" si="220"/>
        <v>0</v>
      </c>
      <c r="V212" s="204">
        <f t="shared" si="214"/>
        <v>0</v>
      </c>
      <c r="W212" s="191">
        <f t="shared" ref="W212" si="271">SUM(W213+W214+W215+W216+W217+W218+W219)</f>
        <v>0</v>
      </c>
      <c r="X212" s="204">
        <f t="shared" si="216"/>
        <v>0</v>
      </c>
      <c r="Y212" s="191">
        <f t="shared" ref="Y212" si="272">SUM(Y213+Y214+Y215+Y216+Y217+Y218+Y219)</f>
        <v>0</v>
      </c>
      <c r="Z212" s="191">
        <f t="shared" ref="Z212" si="273">SUM(Z213+Z214+Z215+Z216+Z217+Z218+Z219)</f>
        <v>0</v>
      </c>
      <c r="AB212" s="297">
        <f t="shared" si="265"/>
        <v>0</v>
      </c>
    </row>
    <row r="213" spans="1:28" s="205" customFormat="1" ht="12.75" hidden="1" customHeight="1" x14ac:dyDescent="0.25">
      <c r="A213" s="200"/>
      <c r="B213" s="201" t="s">
        <v>56</v>
      </c>
      <c r="C213" s="202" t="s">
        <v>57</v>
      </c>
      <c r="D213" s="203"/>
      <c r="E213" s="203"/>
      <c r="F213" s="204">
        <f t="shared" si="235"/>
        <v>0</v>
      </c>
      <c r="G213" s="204"/>
      <c r="H213" s="203"/>
      <c r="I213" s="203"/>
      <c r="J213" s="204">
        <f t="shared" si="212"/>
        <v>0</v>
      </c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4">
        <f t="shared" si="220"/>
        <v>0</v>
      </c>
      <c r="V213" s="204">
        <f t="shared" si="214"/>
        <v>0</v>
      </c>
      <c r="W213" s="203"/>
      <c r="X213" s="204">
        <f t="shared" si="216"/>
        <v>0</v>
      </c>
      <c r="Y213" s="203"/>
      <c r="Z213" s="203"/>
      <c r="AB213" s="297">
        <f t="shared" si="265"/>
        <v>0</v>
      </c>
    </row>
    <row r="214" spans="1:28" s="205" customFormat="1" hidden="1" x14ac:dyDescent="0.25">
      <c r="A214" s="200"/>
      <c r="B214" s="201" t="s">
        <v>58</v>
      </c>
      <c r="C214" s="202" t="s">
        <v>59</v>
      </c>
      <c r="D214" s="203"/>
      <c r="E214" s="203"/>
      <c r="F214" s="204">
        <f t="shared" si="235"/>
        <v>0</v>
      </c>
      <c r="G214" s="204"/>
      <c r="H214" s="203"/>
      <c r="I214" s="203"/>
      <c r="J214" s="204">
        <f t="shared" si="212"/>
        <v>0</v>
      </c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4">
        <f t="shared" si="220"/>
        <v>0</v>
      </c>
      <c r="V214" s="204">
        <f t="shared" si="214"/>
        <v>0</v>
      </c>
      <c r="W214" s="203"/>
      <c r="X214" s="204">
        <f t="shared" si="216"/>
        <v>0</v>
      </c>
      <c r="Y214" s="203"/>
      <c r="Z214" s="203"/>
      <c r="AB214" s="297">
        <f t="shared" si="265"/>
        <v>0</v>
      </c>
    </row>
    <row r="215" spans="1:28" s="205" customFormat="1" hidden="1" x14ac:dyDescent="0.25">
      <c r="A215" s="200"/>
      <c r="B215" s="201" t="s">
        <v>60</v>
      </c>
      <c r="C215" s="202" t="s">
        <v>61</v>
      </c>
      <c r="D215" s="203"/>
      <c r="E215" s="203"/>
      <c r="F215" s="204">
        <f t="shared" si="235"/>
        <v>0</v>
      </c>
      <c r="G215" s="204"/>
      <c r="H215" s="203"/>
      <c r="I215" s="203"/>
      <c r="J215" s="204">
        <f t="shared" si="212"/>
        <v>0</v>
      </c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4">
        <f t="shared" si="220"/>
        <v>0</v>
      </c>
      <c r="V215" s="204">
        <f t="shared" si="214"/>
        <v>0</v>
      </c>
      <c r="W215" s="203"/>
      <c r="X215" s="204">
        <f t="shared" si="216"/>
        <v>0</v>
      </c>
      <c r="Y215" s="203"/>
      <c r="Z215" s="203"/>
      <c r="AB215" s="297">
        <f t="shared" si="265"/>
        <v>0</v>
      </c>
    </row>
    <row r="216" spans="1:28" s="205" customFormat="1" hidden="1" x14ac:dyDescent="0.25">
      <c r="A216" s="200"/>
      <c r="B216" s="201" t="s">
        <v>62</v>
      </c>
      <c r="C216" s="202" t="s">
        <v>63</v>
      </c>
      <c r="D216" s="203"/>
      <c r="E216" s="203"/>
      <c r="F216" s="204">
        <f t="shared" si="235"/>
        <v>0</v>
      </c>
      <c r="G216" s="204"/>
      <c r="H216" s="203"/>
      <c r="I216" s="203"/>
      <c r="J216" s="204">
        <f t="shared" si="212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4">
        <f t="shared" si="220"/>
        <v>0</v>
      </c>
      <c r="V216" s="204">
        <f t="shared" si="214"/>
        <v>0</v>
      </c>
      <c r="W216" s="203"/>
      <c r="X216" s="204">
        <f t="shared" si="216"/>
        <v>0</v>
      </c>
      <c r="Y216" s="203"/>
      <c r="Z216" s="203"/>
      <c r="AB216" s="297">
        <f t="shared" si="265"/>
        <v>0</v>
      </c>
    </row>
    <row r="217" spans="1:28" s="205" customFormat="1" hidden="1" x14ac:dyDescent="0.25">
      <c r="A217" s="200"/>
      <c r="B217" s="200">
        <v>3295</v>
      </c>
      <c r="C217" s="202" t="s">
        <v>64</v>
      </c>
      <c r="D217" s="203"/>
      <c r="E217" s="203"/>
      <c r="F217" s="204">
        <f t="shared" si="235"/>
        <v>0</v>
      </c>
      <c r="G217" s="204"/>
      <c r="H217" s="203"/>
      <c r="I217" s="203"/>
      <c r="J217" s="204">
        <f t="shared" si="212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4">
        <f t="shared" si="220"/>
        <v>0</v>
      </c>
      <c r="V217" s="204">
        <f t="shared" si="214"/>
        <v>0</v>
      </c>
      <c r="W217" s="203"/>
      <c r="X217" s="204">
        <f t="shared" si="216"/>
        <v>0</v>
      </c>
      <c r="Y217" s="203"/>
      <c r="Z217" s="203"/>
      <c r="AB217" s="297">
        <f t="shared" si="265"/>
        <v>0</v>
      </c>
    </row>
    <row r="218" spans="1:28" s="205" customFormat="1" hidden="1" x14ac:dyDescent="0.25">
      <c r="A218" s="200"/>
      <c r="B218" s="200">
        <v>3296</v>
      </c>
      <c r="C218" s="208" t="s">
        <v>65</v>
      </c>
      <c r="D218" s="203"/>
      <c r="E218" s="203"/>
      <c r="F218" s="204">
        <f t="shared" si="235"/>
        <v>0</v>
      </c>
      <c r="G218" s="204"/>
      <c r="H218" s="203"/>
      <c r="I218" s="203"/>
      <c r="J218" s="204">
        <f t="shared" si="212"/>
        <v>0</v>
      </c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4">
        <f t="shared" si="220"/>
        <v>0</v>
      </c>
      <c r="V218" s="204">
        <f t="shared" si="214"/>
        <v>0</v>
      </c>
      <c r="W218" s="203"/>
      <c r="X218" s="204">
        <f t="shared" si="216"/>
        <v>0</v>
      </c>
      <c r="Y218" s="203"/>
      <c r="Z218" s="203"/>
      <c r="AB218" s="297">
        <f t="shared" si="265"/>
        <v>0</v>
      </c>
    </row>
    <row r="219" spans="1:28" s="205" customFormat="1" hidden="1" x14ac:dyDescent="0.25">
      <c r="A219" s="200"/>
      <c r="B219" s="201" t="s">
        <v>66</v>
      </c>
      <c r="C219" s="202" t="s">
        <v>55</v>
      </c>
      <c r="D219" s="203"/>
      <c r="E219" s="203"/>
      <c r="F219" s="204">
        <f t="shared" si="235"/>
        <v>0</v>
      </c>
      <c r="G219" s="204"/>
      <c r="H219" s="203"/>
      <c r="I219" s="203"/>
      <c r="J219" s="204">
        <f t="shared" si="212"/>
        <v>0</v>
      </c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4">
        <f t="shared" si="220"/>
        <v>0</v>
      </c>
      <c r="V219" s="204">
        <f t="shared" si="214"/>
        <v>0</v>
      </c>
      <c r="W219" s="203"/>
      <c r="X219" s="204">
        <f t="shared" si="216"/>
        <v>0</v>
      </c>
      <c r="Y219" s="203"/>
      <c r="Z219" s="203"/>
      <c r="AB219" s="297">
        <f t="shared" si="265"/>
        <v>0</v>
      </c>
    </row>
    <row r="220" spans="1:28" s="192" customFormat="1" hidden="1" x14ac:dyDescent="0.25">
      <c r="A220" s="6"/>
      <c r="B220" s="189">
        <v>34</v>
      </c>
      <c r="C220" s="190" t="s">
        <v>67</v>
      </c>
      <c r="D220" s="191">
        <f t="shared" ref="D220:E220" si="274">SUM(D221+D226)</f>
        <v>0</v>
      </c>
      <c r="E220" s="191">
        <f t="shared" si="274"/>
        <v>0</v>
      </c>
      <c r="F220" s="204">
        <f t="shared" si="235"/>
        <v>0</v>
      </c>
      <c r="G220" s="191"/>
      <c r="H220" s="191">
        <f t="shared" ref="H220:I220" si="275">SUM(H221+H226)</f>
        <v>0</v>
      </c>
      <c r="I220" s="191">
        <f t="shared" si="275"/>
        <v>0</v>
      </c>
      <c r="J220" s="204">
        <f t="shared" si="212"/>
        <v>0</v>
      </c>
      <c r="K220" s="191">
        <f t="shared" ref="K220:T220" si="276">SUM(K221+K226)</f>
        <v>0</v>
      </c>
      <c r="L220" s="191">
        <f t="shared" si="276"/>
        <v>0</v>
      </c>
      <c r="M220" s="191"/>
      <c r="N220" s="191">
        <f t="shared" si="276"/>
        <v>0</v>
      </c>
      <c r="O220" s="191">
        <f t="shared" si="276"/>
        <v>0</v>
      </c>
      <c r="P220" s="191">
        <f t="shared" si="276"/>
        <v>0</v>
      </c>
      <c r="Q220" s="191">
        <f t="shared" si="276"/>
        <v>0</v>
      </c>
      <c r="R220" s="191">
        <f t="shared" si="276"/>
        <v>0</v>
      </c>
      <c r="S220" s="191">
        <f t="shared" si="276"/>
        <v>0</v>
      </c>
      <c r="T220" s="191">
        <f t="shared" si="276"/>
        <v>0</v>
      </c>
      <c r="U220" s="204">
        <f t="shared" si="220"/>
        <v>0</v>
      </c>
      <c r="V220" s="204">
        <f t="shared" si="214"/>
        <v>0</v>
      </c>
      <c r="W220" s="191">
        <f t="shared" ref="W220" si="277">SUM(W221+W226)</f>
        <v>0</v>
      </c>
      <c r="X220" s="204">
        <f t="shared" si="216"/>
        <v>0</v>
      </c>
      <c r="Y220" s="191">
        <f t="shared" ref="Y220" si="278">SUM(Y221+Y226)</f>
        <v>0</v>
      </c>
      <c r="Z220" s="191">
        <f t="shared" ref="Z220" si="279">SUM(Z221+Z226)</f>
        <v>0</v>
      </c>
      <c r="AB220" s="297">
        <f t="shared" si="265"/>
        <v>0</v>
      </c>
    </row>
    <row r="221" spans="1:28" s="192" customFormat="1" hidden="1" x14ac:dyDescent="0.25">
      <c r="A221" s="189"/>
      <c r="B221" s="189">
        <v>342</v>
      </c>
      <c r="C221" s="190" t="s">
        <v>68</v>
      </c>
      <c r="D221" s="191">
        <f t="shared" ref="D221:E221" si="280">SUM(D222+D223+D224+D225)</f>
        <v>0</v>
      </c>
      <c r="E221" s="191">
        <f t="shared" si="280"/>
        <v>0</v>
      </c>
      <c r="F221" s="204">
        <f t="shared" si="235"/>
        <v>0</v>
      </c>
      <c r="G221" s="191"/>
      <c r="H221" s="191">
        <f t="shared" ref="H221:I221" si="281">SUM(H222+H223+H224+H225)</f>
        <v>0</v>
      </c>
      <c r="I221" s="191">
        <f t="shared" si="281"/>
        <v>0</v>
      </c>
      <c r="J221" s="204">
        <f t="shared" si="212"/>
        <v>0</v>
      </c>
      <c r="K221" s="191">
        <f t="shared" ref="K221:T221" si="282">SUM(K222+K223+K224+K225)</f>
        <v>0</v>
      </c>
      <c r="L221" s="191">
        <f t="shared" si="282"/>
        <v>0</v>
      </c>
      <c r="M221" s="191"/>
      <c r="N221" s="191">
        <f t="shared" si="282"/>
        <v>0</v>
      </c>
      <c r="O221" s="191">
        <f t="shared" si="282"/>
        <v>0</v>
      </c>
      <c r="P221" s="191">
        <f t="shared" si="282"/>
        <v>0</v>
      </c>
      <c r="Q221" s="191">
        <f t="shared" si="282"/>
        <v>0</v>
      </c>
      <c r="R221" s="191">
        <f t="shared" si="282"/>
        <v>0</v>
      </c>
      <c r="S221" s="191">
        <f t="shared" si="282"/>
        <v>0</v>
      </c>
      <c r="T221" s="191">
        <f t="shared" si="282"/>
        <v>0</v>
      </c>
      <c r="U221" s="204">
        <f t="shared" si="220"/>
        <v>0</v>
      </c>
      <c r="V221" s="204">
        <f t="shared" si="214"/>
        <v>0</v>
      </c>
      <c r="W221" s="191">
        <f t="shared" ref="W221" si="283">SUM(W222+W223+W224+W225)</f>
        <v>0</v>
      </c>
      <c r="X221" s="204">
        <f t="shared" si="216"/>
        <v>0</v>
      </c>
      <c r="Y221" s="191">
        <f t="shared" ref="Y221" si="284">SUM(Y222+Y223+Y224+Y225)</f>
        <v>0</v>
      </c>
      <c r="Z221" s="191">
        <f t="shared" ref="Z221" si="285">SUM(Z222+Z223+Z224+Z225)</f>
        <v>0</v>
      </c>
      <c r="AB221" s="297">
        <f t="shared" si="265"/>
        <v>0</v>
      </c>
    </row>
    <row r="222" spans="1:28" s="205" customFormat="1" ht="27.75" hidden="1" customHeight="1" x14ac:dyDescent="0.25">
      <c r="A222" s="200"/>
      <c r="B222" s="201" t="s">
        <v>69</v>
      </c>
      <c r="C222" s="202" t="s">
        <v>70</v>
      </c>
      <c r="D222" s="203"/>
      <c r="E222" s="203"/>
      <c r="F222" s="204">
        <f t="shared" si="235"/>
        <v>0</v>
      </c>
      <c r="G222" s="204"/>
      <c r="H222" s="203"/>
      <c r="I222" s="203"/>
      <c r="J222" s="204">
        <f t="shared" si="212"/>
        <v>0</v>
      </c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4">
        <f t="shared" si="220"/>
        <v>0</v>
      </c>
      <c r="V222" s="204">
        <f t="shared" si="214"/>
        <v>0</v>
      </c>
      <c r="W222" s="203"/>
      <c r="X222" s="204">
        <f t="shared" si="216"/>
        <v>0</v>
      </c>
      <c r="Y222" s="203"/>
      <c r="Z222" s="203"/>
      <c r="AB222" s="297">
        <f t="shared" si="265"/>
        <v>0</v>
      </c>
    </row>
    <row r="223" spans="1:28" s="205" customFormat="1" ht="27" hidden="1" x14ac:dyDescent="0.25">
      <c r="A223" s="200"/>
      <c r="B223" s="200">
        <v>3426</v>
      </c>
      <c r="C223" s="202" t="s">
        <v>71</v>
      </c>
      <c r="D223" s="203"/>
      <c r="E223" s="203"/>
      <c r="F223" s="204">
        <f t="shared" si="235"/>
        <v>0</v>
      </c>
      <c r="G223" s="204"/>
      <c r="H223" s="203"/>
      <c r="I223" s="203"/>
      <c r="J223" s="204">
        <f t="shared" si="212"/>
        <v>0</v>
      </c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4">
        <f t="shared" si="220"/>
        <v>0</v>
      </c>
      <c r="V223" s="204">
        <f t="shared" si="214"/>
        <v>0</v>
      </c>
      <c r="W223" s="203"/>
      <c r="X223" s="204">
        <f t="shared" si="216"/>
        <v>0</v>
      </c>
      <c r="Y223" s="203"/>
      <c r="Z223" s="203"/>
      <c r="AB223" s="297">
        <f t="shared" si="265"/>
        <v>0</v>
      </c>
    </row>
    <row r="224" spans="1:28" s="205" customFormat="1" ht="27" hidden="1" x14ac:dyDescent="0.25">
      <c r="A224" s="200"/>
      <c r="B224" s="200">
        <v>3427</v>
      </c>
      <c r="C224" s="202" t="s">
        <v>72</v>
      </c>
      <c r="D224" s="203"/>
      <c r="E224" s="203"/>
      <c r="F224" s="204">
        <f t="shared" si="235"/>
        <v>0</v>
      </c>
      <c r="G224" s="204"/>
      <c r="H224" s="203"/>
      <c r="I224" s="203"/>
      <c r="J224" s="204">
        <f t="shared" si="212"/>
        <v>0</v>
      </c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4">
        <f t="shared" si="220"/>
        <v>0</v>
      </c>
      <c r="V224" s="204">
        <f t="shared" si="214"/>
        <v>0</v>
      </c>
      <c r="W224" s="203"/>
      <c r="X224" s="204">
        <f t="shared" si="216"/>
        <v>0</v>
      </c>
      <c r="Y224" s="203"/>
      <c r="Z224" s="203"/>
      <c r="AB224" s="297">
        <f t="shared" si="265"/>
        <v>0</v>
      </c>
    </row>
    <row r="225" spans="1:28" s="205" customFormat="1" hidden="1" x14ac:dyDescent="0.25">
      <c r="A225" s="200"/>
      <c r="B225" s="200">
        <v>3428</v>
      </c>
      <c r="C225" s="202" t="s">
        <v>73</v>
      </c>
      <c r="D225" s="203"/>
      <c r="E225" s="203"/>
      <c r="F225" s="204">
        <f t="shared" si="235"/>
        <v>0</v>
      </c>
      <c r="G225" s="204"/>
      <c r="H225" s="203"/>
      <c r="I225" s="203"/>
      <c r="J225" s="204">
        <f t="shared" si="212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4">
        <f t="shared" si="220"/>
        <v>0</v>
      </c>
      <c r="V225" s="204">
        <f t="shared" si="214"/>
        <v>0</v>
      </c>
      <c r="W225" s="203"/>
      <c r="X225" s="204">
        <f t="shared" si="216"/>
        <v>0</v>
      </c>
      <c r="Y225" s="203"/>
      <c r="Z225" s="203"/>
      <c r="AB225" s="297">
        <f t="shared" si="265"/>
        <v>0</v>
      </c>
    </row>
    <row r="226" spans="1:28" s="192" customFormat="1" hidden="1" x14ac:dyDescent="0.25">
      <c r="A226" s="189"/>
      <c r="B226" s="189">
        <v>343</v>
      </c>
      <c r="C226" s="190"/>
      <c r="D226" s="191">
        <f t="shared" ref="D226:E226" si="286">SUM(D227+D228+D229+D230)</f>
        <v>0</v>
      </c>
      <c r="E226" s="191">
        <f t="shared" si="286"/>
        <v>0</v>
      </c>
      <c r="F226" s="204">
        <f t="shared" si="235"/>
        <v>0</v>
      </c>
      <c r="G226" s="191"/>
      <c r="H226" s="191">
        <f t="shared" ref="H226:I226" si="287">SUM(H227+H228+H229+H230)</f>
        <v>0</v>
      </c>
      <c r="I226" s="191">
        <f t="shared" si="287"/>
        <v>0</v>
      </c>
      <c r="J226" s="204">
        <f t="shared" si="212"/>
        <v>0</v>
      </c>
      <c r="K226" s="191">
        <f t="shared" ref="K226:T226" si="288">SUM(K227+K228+K229+K230)</f>
        <v>0</v>
      </c>
      <c r="L226" s="191">
        <f t="shared" si="288"/>
        <v>0</v>
      </c>
      <c r="M226" s="191"/>
      <c r="N226" s="191">
        <f t="shared" si="288"/>
        <v>0</v>
      </c>
      <c r="O226" s="191">
        <f t="shared" si="288"/>
        <v>0</v>
      </c>
      <c r="P226" s="191">
        <f t="shared" si="288"/>
        <v>0</v>
      </c>
      <c r="Q226" s="191">
        <f t="shared" si="288"/>
        <v>0</v>
      </c>
      <c r="R226" s="191">
        <f t="shared" si="288"/>
        <v>0</v>
      </c>
      <c r="S226" s="191">
        <f t="shared" si="288"/>
        <v>0</v>
      </c>
      <c r="T226" s="191">
        <f t="shared" si="288"/>
        <v>0</v>
      </c>
      <c r="U226" s="204">
        <f t="shared" si="220"/>
        <v>0</v>
      </c>
      <c r="V226" s="204">
        <f t="shared" si="214"/>
        <v>0</v>
      </c>
      <c r="W226" s="191">
        <f t="shared" ref="W226" si="289">SUM(W227+W228+W229+W230)</f>
        <v>0</v>
      </c>
      <c r="X226" s="204">
        <f t="shared" si="216"/>
        <v>0</v>
      </c>
      <c r="Y226" s="191">
        <f t="shared" ref="Y226" si="290">SUM(Y227+Y228+Y229+Y230)</f>
        <v>0</v>
      </c>
      <c r="Z226" s="191">
        <f t="shared" ref="Z226" si="291">SUM(Z227+Z228+Z229+Z230)</f>
        <v>0</v>
      </c>
      <c r="AB226" s="297">
        <f t="shared" si="265"/>
        <v>0</v>
      </c>
    </row>
    <row r="227" spans="1:28" s="205" customFormat="1" hidden="1" x14ac:dyDescent="0.25">
      <c r="A227" s="200"/>
      <c r="B227" s="201" t="s">
        <v>74</v>
      </c>
      <c r="C227" s="202" t="s">
        <v>75</v>
      </c>
      <c r="D227" s="203"/>
      <c r="E227" s="203"/>
      <c r="F227" s="204">
        <f t="shared" si="235"/>
        <v>0</v>
      </c>
      <c r="G227" s="204"/>
      <c r="H227" s="203"/>
      <c r="I227" s="203"/>
      <c r="J227" s="204">
        <f t="shared" si="212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4">
        <f t="shared" si="220"/>
        <v>0</v>
      </c>
      <c r="V227" s="204">
        <f t="shared" si="214"/>
        <v>0</v>
      </c>
      <c r="W227" s="203"/>
      <c r="X227" s="204">
        <f t="shared" si="216"/>
        <v>0</v>
      </c>
      <c r="Y227" s="203"/>
      <c r="Z227" s="203"/>
      <c r="AB227" s="297">
        <f t="shared" si="265"/>
        <v>0</v>
      </c>
    </row>
    <row r="228" spans="1:28" s="205" customFormat="1" ht="27" hidden="1" x14ac:dyDescent="0.25">
      <c r="A228" s="200"/>
      <c r="B228" s="201" t="s">
        <v>76</v>
      </c>
      <c r="C228" s="202" t="s">
        <v>77</v>
      </c>
      <c r="D228" s="203"/>
      <c r="E228" s="203"/>
      <c r="F228" s="204">
        <f t="shared" si="235"/>
        <v>0</v>
      </c>
      <c r="G228" s="204"/>
      <c r="H228" s="203"/>
      <c r="I228" s="203"/>
      <c r="J228" s="204">
        <f t="shared" si="212"/>
        <v>0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4">
        <f t="shared" si="220"/>
        <v>0</v>
      </c>
      <c r="V228" s="204">
        <f t="shared" si="214"/>
        <v>0</v>
      </c>
      <c r="W228" s="203"/>
      <c r="X228" s="204">
        <f t="shared" si="216"/>
        <v>0</v>
      </c>
      <c r="Y228" s="203"/>
      <c r="Z228" s="203"/>
      <c r="AB228" s="297">
        <f t="shared" si="265"/>
        <v>0</v>
      </c>
    </row>
    <row r="229" spans="1:28" s="205" customFormat="1" hidden="1" x14ac:dyDescent="0.25">
      <c r="A229" s="200"/>
      <c r="B229" s="201" t="s">
        <v>78</v>
      </c>
      <c r="C229" s="202" t="s">
        <v>79</v>
      </c>
      <c r="D229" s="203"/>
      <c r="E229" s="203"/>
      <c r="F229" s="204">
        <f t="shared" si="235"/>
        <v>0</v>
      </c>
      <c r="G229" s="204"/>
      <c r="H229" s="203"/>
      <c r="I229" s="203"/>
      <c r="J229" s="204">
        <f t="shared" si="212"/>
        <v>0</v>
      </c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4">
        <f t="shared" si="220"/>
        <v>0</v>
      </c>
      <c r="V229" s="204">
        <f t="shared" si="214"/>
        <v>0</v>
      </c>
      <c r="W229" s="203"/>
      <c r="X229" s="204">
        <f t="shared" si="216"/>
        <v>0</v>
      </c>
      <c r="Y229" s="203"/>
      <c r="Z229" s="203"/>
      <c r="AB229" s="297">
        <f t="shared" si="265"/>
        <v>0</v>
      </c>
    </row>
    <row r="230" spans="1:28" s="205" customFormat="1" hidden="1" x14ac:dyDescent="0.25">
      <c r="A230" s="200"/>
      <c r="B230" s="201" t="s">
        <v>80</v>
      </c>
      <c r="C230" s="202" t="s">
        <v>81</v>
      </c>
      <c r="D230" s="203"/>
      <c r="E230" s="203"/>
      <c r="F230" s="204">
        <f t="shared" si="235"/>
        <v>0</v>
      </c>
      <c r="G230" s="204"/>
      <c r="H230" s="203"/>
      <c r="I230" s="203"/>
      <c r="J230" s="204">
        <f t="shared" si="212"/>
        <v>0</v>
      </c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4">
        <f t="shared" si="220"/>
        <v>0</v>
      </c>
      <c r="V230" s="204">
        <f t="shared" si="214"/>
        <v>0</v>
      </c>
      <c r="W230" s="203"/>
      <c r="X230" s="204">
        <f t="shared" si="216"/>
        <v>0</v>
      </c>
      <c r="Y230" s="203"/>
      <c r="Z230" s="203"/>
      <c r="AB230" s="297">
        <f t="shared" si="265"/>
        <v>0</v>
      </c>
    </row>
    <row r="231" spans="1:28" s="7" customFormat="1" hidden="1" x14ac:dyDescent="0.25">
      <c r="B231" s="5">
        <v>4</v>
      </c>
      <c r="C231" s="7" t="s">
        <v>117</v>
      </c>
      <c r="D231" s="4">
        <f>SUM(D232)</f>
        <v>0</v>
      </c>
      <c r="E231" s="4">
        <f t="shared" ref="E231:W231" si="292">SUM(E232)</f>
        <v>0</v>
      </c>
      <c r="F231" s="204">
        <f t="shared" si="235"/>
        <v>0</v>
      </c>
      <c r="G231" s="4"/>
      <c r="H231" s="4">
        <f t="shared" si="292"/>
        <v>0</v>
      </c>
      <c r="I231" s="4">
        <f t="shared" si="292"/>
        <v>0</v>
      </c>
      <c r="J231" s="204">
        <f t="shared" si="212"/>
        <v>0</v>
      </c>
      <c r="K231" s="4">
        <f t="shared" si="292"/>
        <v>0</v>
      </c>
      <c r="L231" s="4">
        <f t="shared" si="292"/>
        <v>0</v>
      </c>
      <c r="M231" s="4"/>
      <c r="N231" s="4">
        <f t="shared" si="292"/>
        <v>0</v>
      </c>
      <c r="O231" s="4">
        <f t="shared" si="292"/>
        <v>0</v>
      </c>
      <c r="P231" s="4">
        <f t="shared" si="292"/>
        <v>0</v>
      </c>
      <c r="Q231" s="4">
        <f t="shared" si="292"/>
        <v>0</v>
      </c>
      <c r="R231" s="4">
        <f t="shared" si="292"/>
        <v>0</v>
      </c>
      <c r="S231" s="4">
        <f t="shared" si="292"/>
        <v>0</v>
      </c>
      <c r="T231" s="4">
        <f t="shared" si="292"/>
        <v>0</v>
      </c>
      <c r="U231" s="204">
        <f t="shared" si="220"/>
        <v>0</v>
      </c>
      <c r="V231" s="204">
        <f t="shared" si="214"/>
        <v>0</v>
      </c>
      <c r="W231" s="4">
        <f t="shared" si="292"/>
        <v>0</v>
      </c>
      <c r="X231" s="204">
        <f t="shared" si="216"/>
        <v>0</v>
      </c>
      <c r="Y231" s="4">
        <f t="shared" ref="Y231:Z231" si="293">SUM(Y232)</f>
        <v>0</v>
      </c>
      <c r="Z231" s="4">
        <f t="shared" si="293"/>
        <v>0</v>
      </c>
      <c r="AB231" s="297">
        <f t="shared" si="265"/>
        <v>0</v>
      </c>
    </row>
    <row r="232" spans="1:28" s="7" customFormat="1" hidden="1" x14ac:dyDescent="0.25">
      <c r="B232" s="5">
        <v>42</v>
      </c>
      <c r="D232" s="4">
        <f t="shared" ref="D232:E232" si="294">SUM(D233+D241+D244+D249)</f>
        <v>0</v>
      </c>
      <c r="E232" s="4">
        <f t="shared" si="294"/>
        <v>0</v>
      </c>
      <c r="F232" s="204">
        <f t="shared" si="235"/>
        <v>0</v>
      </c>
      <c r="G232" s="4"/>
      <c r="H232" s="4">
        <f t="shared" ref="H232:I232" si="295">SUM(H233+H241+H244+H249)</f>
        <v>0</v>
      </c>
      <c r="I232" s="4">
        <f t="shared" si="295"/>
        <v>0</v>
      </c>
      <c r="J232" s="204">
        <f t="shared" si="212"/>
        <v>0</v>
      </c>
      <c r="K232" s="4">
        <f t="shared" ref="K232:T232" si="296">SUM(K233+K241+K244+K249)</f>
        <v>0</v>
      </c>
      <c r="L232" s="4">
        <f t="shared" si="296"/>
        <v>0</v>
      </c>
      <c r="M232" s="4"/>
      <c r="N232" s="4">
        <f t="shared" si="296"/>
        <v>0</v>
      </c>
      <c r="O232" s="4">
        <f t="shared" si="296"/>
        <v>0</v>
      </c>
      <c r="P232" s="4">
        <f t="shared" si="296"/>
        <v>0</v>
      </c>
      <c r="Q232" s="4">
        <f t="shared" si="296"/>
        <v>0</v>
      </c>
      <c r="R232" s="4">
        <f t="shared" si="296"/>
        <v>0</v>
      </c>
      <c r="S232" s="4">
        <f t="shared" si="296"/>
        <v>0</v>
      </c>
      <c r="T232" s="4">
        <f t="shared" si="296"/>
        <v>0</v>
      </c>
      <c r="U232" s="204">
        <f t="shared" si="220"/>
        <v>0</v>
      </c>
      <c r="V232" s="204">
        <f t="shared" si="214"/>
        <v>0</v>
      </c>
      <c r="W232" s="4">
        <f t="shared" ref="W232" si="297">SUM(W233+W241+W244+W249)</f>
        <v>0</v>
      </c>
      <c r="X232" s="204">
        <f t="shared" si="216"/>
        <v>0</v>
      </c>
      <c r="Y232" s="4">
        <f t="shared" ref="Y232" si="298">SUM(Y233+Y241+Y244+Y249)</f>
        <v>0</v>
      </c>
      <c r="Z232" s="4">
        <f t="shared" ref="Z232" si="299">SUM(Z233+Z241+Z244+Z249)</f>
        <v>0</v>
      </c>
      <c r="AB232" s="297">
        <f t="shared" si="265"/>
        <v>0</v>
      </c>
    </row>
    <row r="233" spans="1:28" s="7" customFormat="1" hidden="1" x14ac:dyDescent="0.25">
      <c r="B233" s="5">
        <v>422</v>
      </c>
      <c r="D233" s="4">
        <f t="shared" ref="D233:E233" si="300">SUM(D234+D235+D236+D237+D238+D239+D240)</f>
        <v>0</v>
      </c>
      <c r="E233" s="4">
        <f t="shared" si="300"/>
        <v>0</v>
      </c>
      <c r="F233" s="204">
        <f t="shared" ref="F233:F251" si="301">SUM(H233:T233)</f>
        <v>0</v>
      </c>
      <c r="G233" s="4"/>
      <c r="H233" s="4">
        <f t="shared" ref="H233:I233" si="302">SUM(H234+H235+H236+H237+H238+H239+H240)</f>
        <v>0</v>
      </c>
      <c r="I233" s="4">
        <f t="shared" si="302"/>
        <v>0</v>
      </c>
      <c r="J233" s="204">
        <f t="shared" si="212"/>
        <v>0</v>
      </c>
      <c r="K233" s="4">
        <f t="shared" ref="K233:T233" si="303">SUM(K234+K235+K236+K237+K238+K239+K240)</f>
        <v>0</v>
      </c>
      <c r="L233" s="4">
        <f t="shared" si="303"/>
        <v>0</v>
      </c>
      <c r="M233" s="4"/>
      <c r="N233" s="4">
        <f t="shared" si="303"/>
        <v>0</v>
      </c>
      <c r="O233" s="4">
        <f t="shared" si="303"/>
        <v>0</v>
      </c>
      <c r="P233" s="4">
        <f t="shared" si="303"/>
        <v>0</v>
      </c>
      <c r="Q233" s="4">
        <f t="shared" si="303"/>
        <v>0</v>
      </c>
      <c r="R233" s="4">
        <f t="shared" si="303"/>
        <v>0</v>
      </c>
      <c r="S233" s="4">
        <f t="shared" si="303"/>
        <v>0</v>
      </c>
      <c r="T233" s="4">
        <f t="shared" si="303"/>
        <v>0</v>
      </c>
      <c r="U233" s="204">
        <f t="shared" si="220"/>
        <v>0</v>
      </c>
      <c r="V233" s="204">
        <f t="shared" si="214"/>
        <v>0</v>
      </c>
      <c r="W233" s="4">
        <f t="shared" ref="W233" si="304">SUM(W234+W235+W236+W237+W238+W239+W240)</f>
        <v>0</v>
      </c>
      <c r="X233" s="204">
        <f t="shared" si="216"/>
        <v>0</v>
      </c>
      <c r="Y233" s="4">
        <f t="shared" ref="Y233" si="305">SUM(Y234+Y235+Y236+Y237+Y238+Y239+Y240)</f>
        <v>0</v>
      </c>
      <c r="Z233" s="4">
        <f t="shared" ref="Z233" si="306">SUM(Z234+Z235+Z236+Z237+Z238+Z239+Z240)</f>
        <v>0</v>
      </c>
      <c r="AB233" s="297">
        <f t="shared" si="265"/>
        <v>0</v>
      </c>
    </row>
    <row r="234" spans="1:28" s="212" customFormat="1" hidden="1" x14ac:dyDescent="0.25">
      <c r="A234" s="209"/>
      <c r="B234" s="210" t="s">
        <v>82</v>
      </c>
      <c r="C234" s="211" t="s">
        <v>83</v>
      </c>
      <c r="D234" s="203"/>
      <c r="E234" s="203"/>
      <c r="F234" s="204">
        <f t="shared" si="301"/>
        <v>0</v>
      </c>
      <c r="G234" s="204"/>
      <c r="H234" s="203"/>
      <c r="I234" s="203"/>
      <c r="J234" s="204">
        <f t="shared" ref="J234:J251" si="307">SUM(H234:I234)</f>
        <v>0</v>
      </c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4">
        <f t="shared" si="220"/>
        <v>0</v>
      </c>
      <c r="V234" s="204">
        <f t="shared" si="214"/>
        <v>0</v>
      </c>
      <c r="W234" s="203"/>
      <c r="X234" s="204">
        <f t="shared" si="216"/>
        <v>0</v>
      </c>
      <c r="Y234" s="203"/>
      <c r="Z234" s="203"/>
      <c r="AB234" s="297">
        <f t="shared" si="265"/>
        <v>0</v>
      </c>
    </row>
    <row r="235" spans="1:28" s="212" customFormat="1" hidden="1" x14ac:dyDescent="0.25">
      <c r="A235" s="209"/>
      <c r="B235" s="210" t="s">
        <v>84</v>
      </c>
      <c r="C235" s="211" t="s">
        <v>85</v>
      </c>
      <c r="D235" s="203"/>
      <c r="E235" s="203"/>
      <c r="F235" s="204">
        <f t="shared" si="301"/>
        <v>0</v>
      </c>
      <c r="G235" s="204"/>
      <c r="H235" s="203"/>
      <c r="I235" s="203"/>
      <c r="J235" s="204">
        <f t="shared" si="307"/>
        <v>0</v>
      </c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4">
        <f t="shared" si="220"/>
        <v>0</v>
      </c>
      <c r="V235" s="204">
        <f t="shared" si="214"/>
        <v>0</v>
      </c>
      <c r="W235" s="203"/>
      <c r="X235" s="204">
        <f t="shared" si="216"/>
        <v>0</v>
      </c>
      <c r="Y235" s="203"/>
      <c r="Z235" s="203"/>
      <c r="AB235" s="297">
        <f t="shared" si="265"/>
        <v>0</v>
      </c>
    </row>
    <row r="236" spans="1:28" s="212" customFormat="1" hidden="1" x14ac:dyDescent="0.25">
      <c r="A236" s="209"/>
      <c r="B236" s="210" t="s">
        <v>86</v>
      </c>
      <c r="C236" s="211" t="s">
        <v>87</v>
      </c>
      <c r="D236" s="203"/>
      <c r="E236" s="203"/>
      <c r="F236" s="204">
        <f t="shared" si="301"/>
        <v>0</v>
      </c>
      <c r="G236" s="204"/>
      <c r="H236" s="203"/>
      <c r="I236" s="203"/>
      <c r="J236" s="204">
        <f t="shared" si="307"/>
        <v>0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4">
        <f t="shared" si="220"/>
        <v>0</v>
      </c>
      <c r="V236" s="204">
        <f t="shared" si="214"/>
        <v>0</v>
      </c>
      <c r="W236" s="203"/>
      <c r="X236" s="204">
        <f t="shared" si="216"/>
        <v>0</v>
      </c>
      <c r="Y236" s="203"/>
      <c r="Z236" s="203"/>
      <c r="AB236" s="297">
        <f t="shared" si="265"/>
        <v>0</v>
      </c>
    </row>
    <row r="237" spans="1:28" s="212" customFormat="1" hidden="1" x14ac:dyDescent="0.25">
      <c r="A237" s="209"/>
      <c r="B237" s="210" t="s">
        <v>88</v>
      </c>
      <c r="C237" s="211" t="s">
        <v>89</v>
      </c>
      <c r="D237" s="203"/>
      <c r="E237" s="203"/>
      <c r="F237" s="204">
        <f t="shared" si="301"/>
        <v>0</v>
      </c>
      <c r="G237" s="204"/>
      <c r="H237" s="203"/>
      <c r="I237" s="203"/>
      <c r="J237" s="204">
        <f t="shared" si="307"/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4">
        <f t="shared" si="220"/>
        <v>0</v>
      </c>
      <c r="V237" s="204">
        <f t="shared" ref="V237:V251" si="308">SUM(J237+U237)</f>
        <v>0</v>
      </c>
      <c r="W237" s="203"/>
      <c r="X237" s="204">
        <f t="shared" ref="X237:X251" si="309">SUM(V237:W237)</f>
        <v>0</v>
      </c>
      <c r="Y237" s="203"/>
      <c r="Z237" s="203"/>
      <c r="AB237" s="297">
        <f t="shared" si="265"/>
        <v>0</v>
      </c>
    </row>
    <row r="238" spans="1:28" s="212" customFormat="1" hidden="1" x14ac:dyDescent="0.25">
      <c r="A238" s="209"/>
      <c r="B238" s="210" t="s">
        <v>90</v>
      </c>
      <c r="C238" s="211" t="s">
        <v>91</v>
      </c>
      <c r="D238" s="203"/>
      <c r="E238" s="203"/>
      <c r="F238" s="204">
        <f t="shared" si="301"/>
        <v>0</v>
      </c>
      <c r="G238" s="204"/>
      <c r="H238" s="203"/>
      <c r="I238" s="203"/>
      <c r="J238" s="204">
        <f t="shared" si="307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4">
        <f t="shared" ref="U238:U251" si="310">SUM(K238:T238)</f>
        <v>0</v>
      </c>
      <c r="V238" s="204">
        <f t="shared" si="308"/>
        <v>0</v>
      </c>
      <c r="W238" s="203"/>
      <c r="X238" s="204">
        <f t="shared" si="309"/>
        <v>0</v>
      </c>
      <c r="Y238" s="203"/>
      <c r="Z238" s="203"/>
      <c r="AB238" s="297">
        <f t="shared" si="265"/>
        <v>0</v>
      </c>
    </row>
    <row r="239" spans="1:28" s="212" customFormat="1" hidden="1" x14ac:dyDescent="0.25">
      <c r="A239" s="209"/>
      <c r="B239" s="210" t="s">
        <v>92</v>
      </c>
      <c r="C239" s="211" t="s">
        <v>93</v>
      </c>
      <c r="D239" s="203"/>
      <c r="E239" s="203"/>
      <c r="F239" s="204">
        <f t="shared" si="301"/>
        <v>0</v>
      </c>
      <c r="G239" s="204"/>
      <c r="H239" s="203"/>
      <c r="I239" s="203"/>
      <c r="J239" s="204">
        <f t="shared" si="307"/>
        <v>0</v>
      </c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4">
        <f t="shared" si="310"/>
        <v>0</v>
      </c>
      <c r="V239" s="204">
        <f t="shared" si="308"/>
        <v>0</v>
      </c>
      <c r="W239" s="203"/>
      <c r="X239" s="204">
        <f t="shared" si="309"/>
        <v>0</v>
      </c>
      <c r="Y239" s="203"/>
      <c r="Z239" s="203"/>
      <c r="AB239" s="297">
        <f t="shared" si="265"/>
        <v>0</v>
      </c>
    </row>
    <row r="240" spans="1:28" s="212" customFormat="1" hidden="1" x14ac:dyDescent="0.25">
      <c r="A240" s="209"/>
      <c r="B240" s="210" t="s">
        <v>94</v>
      </c>
      <c r="C240" s="211" t="s">
        <v>95</v>
      </c>
      <c r="D240" s="203"/>
      <c r="E240" s="203"/>
      <c r="F240" s="204">
        <f t="shared" si="301"/>
        <v>0</v>
      </c>
      <c r="G240" s="204"/>
      <c r="H240" s="203"/>
      <c r="I240" s="203"/>
      <c r="J240" s="204">
        <f t="shared" si="307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4">
        <f t="shared" si="310"/>
        <v>0</v>
      </c>
      <c r="V240" s="204">
        <f t="shared" si="308"/>
        <v>0</v>
      </c>
      <c r="W240" s="203"/>
      <c r="X240" s="204">
        <f t="shared" si="309"/>
        <v>0</v>
      </c>
      <c r="Y240" s="203"/>
      <c r="Z240" s="203"/>
      <c r="AB240" s="297">
        <f t="shared" si="265"/>
        <v>0</v>
      </c>
    </row>
    <row r="241" spans="1:28" s="195" customFormat="1" hidden="1" x14ac:dyDescent="0.25">
      <c r="A241" s="193"/>
      <c r="B241" s="193">
        <v>423</v>
      </c>
      <c r="C241" s="196"/>
      <c r="D241" s="198">
        <f t="shared" ref="D241:E241" si="311">SUM(D242+D243)</f>
        <v>0</v>
      </c>
      <c r="E241" s="198">
        <f t="shared" si="311"/>
        <v>0</v>
      </c>
      <c r="F241" s="204">
        <f t="shared" si="301"/>
        <v>0</v>
      </c>
      <c r="G241" s="198"/>
      <c r="H241" s="198">
        <f t="shared" ref="H241:I241" si="312">SUM(H242+H243)</f>
        <v>0</v>
      </c>
      <c r="I241" s="198">
        <f t="shared" si="312"/>
        <v>0</v>
      </c>
      <c r="J241" s="204">
        <f t="shared" si="307"/>
        <v>0</v>
      </c>
      <c r="K241" s="198">
        <f t="shared" ref="K241:T241" si="313">SUM(K242+K243)</f>
        <v>0</v>
      </c>
      <c r="L241" s="198">
        <f t="shared" si="313"/>
        <v>0</v>
      </c>
      <c r="M241" s="198"/>
      <c r="N241" s="198">
        <f t="shared" si="313"/>
        <v>0</v>
      </c>
      <c r="O241" s="198">
        <f t="shared" si="313"/>
        <v>0</v>
      </c>
      <c r="P241" s="198">
        <f t="shared" si="313"/>
        <v>0</v>
      </c>
      <c r="Q241" s="198">
        <f t="shared" si="313"/>
        <v>0</v>
      </c>
      <c r="R241" s="198">
        <f t="shared" si="313"/>
        <v>0</v>
      </c>
      <c r="S241" s="198">
        <f t="shared" si="313"/>
        <v>0</v>
      </c>
      <c r="T241" s="198">
        <f t="shared" si="313"/>
        <v>0</v>
      </c>
      <c r="U241" s="204">
        <f t="shared" si="310"/>
        <v>0</v>
      </c>
      <c r="V241" s="204">
        <f t="shared" si="308"/>
        <v>0</v>
      </c>
      <c r="W241" s="198">
        <f t="shared" ref="W241" si="314">SUM(W242+W243)</f>
        <v>0</v>
      </c>
      <c r="X241" s="204">
        <f t="shared" si="309"/>
        <v>0</v>
      </c>
      <c r="Y241" s="198">
        <f t="shared" ref="Y241" si="315">SUM(Y242+Y243)</f>
        <v>0</v>
      </c>
      <c r="Z241" s="198">
        <f t="shared" ref="Z241" si="316">SUM(Z242+Z243)</f>
        <v>0</v>
      </c>
      <c r="AB241" s="297">
        <f t="shared" si="265"/>
        <v>0</v>
      </c>
    </row>
    <row r="242" spans="1:28" s="212" customFormat="1" hidden="1" x14ac:dyDescent="0.25">
      <c r="A242" s="209"/>
      <c r="B242" s="210" t="s">
        <v>96</v>
      </c>
      <c r="C242" s="211" t="s">
        <v>97</v>
      </c>
      <c r="D242" s="203"/>
      <c r="E242" s="203"/>
      <c r="F242" s="204">
        <f t="shared" si="301"/>
        <v>0</v>
      </c>
      <c r="G242" s="204"/>
      <c r="H242" s="203"/>
      <c r="I242" s="203"/>
      <c r="J242" s="204">
        <f t="shared" si="307"/>
        <v>0</v>
      </c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4">
        <f t="shared" si="310"/>
        <v>0</v>
      </c>
      <c r="V242" s="204">
        <f t="shared" si="308"/>
        <v>0</v>
      </c>
      <c r="W242" s="203"/>
      <c r="X242" s="204">
        <f t="shared" si="309"/>
        <v>0</v>
      </c>
      <c r="Y242" s="203"/>
      <c r="Z242" s="203"/>
      <c r="AB242" s="297">
        <f t="shared" si="265"/>
        <v>0</v>
      </c>
    </row>
    <row r="243" spans="1:28" s="212" customFormat="1" hidden="1" x14ac:dyDescent="0.25">
      <c r="A243" s="209"/>
      <c r="B243" s="210" t="s">
        <v>98</v>
      </c>
      <c r="C243" s="211" t="s">
        <v>99</v>
      </c>
      <c r="D243" s="203"/>
      <c r="E243" s="203"/>
      <c r="F243" s="204">
        <f t="shared" si="301"/>
        <v>0</v>
      </c>
      <c r="G243" s="204"/>
      <c r="H243" s="203"/>
      <c r="I243" s="203"/>
      <c r="J243" s="204">
        <f t="shared" si="307"/>
        <v>0</v>
      </c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4">
        <f t="shared" si="310"/>
        <v>0</v>
      </c>
      <c r="V243" s="204">
        <f t="shared" si="308"/>
        <v>0</v>
      </c>
      <c r="W243" s="203"/>
      <c r="X243" s="204">
        <f t="shared" si="309"/>
        <v>0</v>
      </c>
      <c r="Y243" s="203"/>
      <c r="Z243" s="203"/>
      <c r="AB243" s="297">
        <f t="shared" si="265"/>
        <v>0</v>
      </c>
    </row>
    <row r="244" spans="1:28" s="195" customFormat="1" hidden="1" x14ac:dyDescent="0.25">
      <c r="A244" s="193"/>
      <c r="B244" s="193">
        <v>424</v>
      </c>
      <c r="C244" s="196"/>
      <c r="D244" s="198">
        <f t="shared" ref="D244:E244" si="317">SUM(D245+D246+D247+D248)</f>
        <v>0</v>
      </c>
      <c r="E244" s="198">
        <f t="shared" si="317"/>
        <v>0</v>
      </c>
      <c r="F244" s="204">
        <f t="shared" si="301"/>
        <v>0</v>
      </c>
      <c r="G244" s="198"/>
      <c r="H244" s="198">
        <f t="shared" ref="H244:I244" si="318">SUM(H245+H246+H247+H248)</f>
        <v>0</v>
      </c>
      <c r="I244" s="198">
        <f t="shared" si="318"/>
        <v>0</v>
      </c>
      <c r="J244" s="204">
        <f t="shared" si="307"/>
        <v>0</v>
      </c>
      <c r="K244" s="198">
        <f t="shared" ref="K244:T244" si="319">SUM(K245+K246+K247+K248)</f>
        <v>0</v>
      </c>
      <c r="L244" s="198">
        <f t="shared" si="319"/>
        <v>0</v>
      </c>
      <c r="M244" s="198"/>
      <c r="N244" s="198">
        <f t="shared" si="319"/>
        <v>0</v>
      </c>
      <c r="O244" s="198">
        <f t="shared" si="319"/>
        <v>0</v>
      </c>
      <c r="P244" s="198">
        <f t="shared" si="319"/>
        <v>0</v>
      </c>
      <c r="Q244" s="198">
        <f t="shared" si="319"/>
        <v>0</v>
      </c>
      <c r="R244" s="198">
        <f t="shared" si="319"/>
        <v>0</v>
      </c>
      <c r="S244" s="198">
        <f t="shared" si="319"/>
        <v>0</v>
      </c>
      <c r="T244" s="198">
        <f t="shared" si="319"/>
        <v>0</v>
      </c>
      <c r="U244" s="204">
        <f t="shared" si="310"/>
        <v>0</v>
      </c>
      <c r="V244" s="204">
        <f t="shared" si="308"/>
        <v>0</v>
      </c>
      <c r="W244" s="198">
        <f t="shared" ref="W244" si="320">SUM(W245+W246+W247+W248)</f>
        <v>0</v>
      </c>
      <c r="X244" s="204">
        <f t="shared" si="309"/>
        <v>0</v>
      </c>
      <c r="Y244" s="198">
        <f t="shared" ref="Y244" si="321">SUM(Y245+Y246+Y247+Y248)</f>
        <v>0</v>
      </c>
      <c r="Z244" s="198">
        <f t="shared" ref="Z244" si="322">SUM(Z245+Z246+Z247+Z248)</f>
        <v>0</v>
      </c>
      <c r="AB244" s="297">
        <f t="shared" si="265"/>
        <v>0</v>
      </c>
    </row>
    <row r="245" spans="1:28" s="212" customFormat="1" hidden="1" x14ac:dyDescent="0.25">
      <c r="A245" s="209"/>
      <c r="B245" s="213">
        <v>4241</v>
      </c>
      <c r="C245" s="214" t="s">
        <v>100</v>
      </c>
      <c r="D245" s="203"/>
      <c r="E245" s="203"/>
      <c r="F245" s="204">
        <f t="shared" si="301"/>
        <v>0</v>
      </c>
      <c r="G245" s="204"/>
      <c r="H245" s="203"/>
      <c r="I245" s="203"/>
      <c r="J245" s="204">
        <f t="shared" si="307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4">
        <f t="shared" si="310"/>
        <v>0</v>
      </c>
      <c r="V245" s="204">
        <f t="shared" si="308"/>
        <v>0</v>
      </c>
      <c r="W245" s="203"/>
      <c r="X245" s="204">
        <f t="shared" si="309"/>
        <v>0</v>
      </c>
      <c r="Y245" s="203"/>
      <c r="Z245" s="203"/>
      <c r="AB245" s="297">
        <f t="shared" si="265"/>
        <v>0</v>
      </c>
    </row>
    <row r="246" spans="1:28" s="212" customFormat="1" hidden="1" x14ac:dyDescent="0.25">
      <c r="A246" s="209"/>
      <c r="B246" s="213">
        <v>4242</v>
      </c>
      <c r="C246" s="215" t="s">
        <v>101</v>
      </c>
      <c r="D246" s="203"/>
      <c r="E246" s="203"/>
      <c r="F246" s="204">
        <f t="shared" si="301"/>
        <v>0</v>
      </c>
      <c r="G246" s="204"/>
      <c r="H246" s="203"/>
      <c r="I246" s="203"/>
      <c r="J246" s="204">
        <f t="shared" si="307"/>
        <v>0</v>
      </c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4">
        <f t="shared" si="310"/>
        <v>0</v>
      </c>
      <c r="V246" s="204">
        <f t="shared" si="308"/>
        <v>0</v>
      </c>
      <c r="W246" s="203"/>
      <c r="X246" s="204">
        <f t="shared" si="309"/>
        <v>0</v>
      </c>
      <c r="Y246" s="203"/>
      <c r="Z246" s="203"/>
      <c r="AB246" s="297">
        <f t="shared" si="265"/>
        <v>0</v>
      </c>
    </row>
    <row r="247" spans="1:28" s="212" customFormat="1" hidden="1" x14ac:dyDescent="0.25">
      <c r="A247" s="209"/>
      <c r="B247" s="213">
        <v>4243</v>
      </c>
      <c r="C247" s="215" t="s">
        <v>102</v>
      </c>
      <c r="D247" s="203"/>
      <c r="E247" s="203"/>
      <c r="F247" s="204">
        <f t="shared" si="301"/>
        <v>0</v>
      </c>
      <c r="G247" s="204"/>
      <c r="H247" s="203"/>
      <c r="I247" s="203"/>
      <c r="J247" s="204">
        <f t="shared" si="307"/>
        <v>0</v>
      </c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4">
        <f t="shared" si="310"/>
        <v>0</v>
      </c>
      <c r="V247" s="204">
        <f t="shared" si="308"/>
        <v>0</v>
      </c>
      <c r="W247" s="203"/>
      <c r="X247" s="204">
        <f t="shared" si="309"/>
        <v>0</v>
      </c>
      <c r="Y247" s="203"/>
      <c r="Z247" s="203"/>
      <c r="AB247" s="297">
        <f t="shared" si="265"/>
        <v>0</v>
      </c>
    </row>
    <row r="248" spans="1:28" s="212" customFormat="1" hidden="1" x14ac:dyDescent="0.25">
      <c r="A248" s="209"/>
      <c r="B248" s="213">
        <v>4244</v>
      </c>
      <c r="C248" s="215" t="s">
        <v>103</v>
      </c>
      <c r="D248" s="203"/>
      <c r="E248" s="203"/>
      <c r="F248" s="204">
        <f t="shared" si="301"/>
        <v>0</v>
      </c>
      <c r="G248" s="204"/>
      <c r="H248" s="203"/>
      <c r="I248" s="203"/>
      <c r="J248" s="204">
        <f t="shared" si="307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4">
        <f t="shared" si="310"/>
        <v>0</v>
      </c>
      <c r="V248" s="204">
        <f t="shared" si="308"/>
        <v>0</v>
      </c>
      <c r="W248" s="203"/>
      <c r="X248" s="204">
        <f t="shared" si="309"/>
        <v>0</v>
      </c>
      <c r="Y248" s="203"/>
      <c r="Z248" s="203"/>
      <c r="AB248" s="297">
        <f t="shared" si="265"/>
        <v>0</v>
      </c>
    </row>
    <row r="249" spans="1:28" s="195" customFormat="1" hidden="1" x14ac:dyDescent="0.25">
      <c r="A249" s="193"/>
      <c r="B249" s="193">
        <v>426</v>
      </c>
      <c r="C249" s="194"/>
      <c r="D249" s="198">
        <f t="shared" ref="D249:E249" si="323">SUM(D250+D251)</f>
        <v>0</v>
      </c>
      <c r="E249" s="198">
        <f t="shared" si="323"/>
        <v>0</v>
      </c>
      <c r="F249" s="204">
        <f t="shared" si="301"/>
        <v>0</v>
      </c>
      <c r="G249" s="198"/>
      <c r="H249" s="198">
        <f t="shared" ref="H249:I249" si="324">SUM(H250+H251)</f>
        <v>0</v>
      </c>
      <c r="I249" s="198">
        <f t="shared" si="324"/>
        <v>0</v>
      </c>
      <c r="J249" s="204">
        <f t="shared" si="307"/>
        <v>0</v>
      </c>
      <c r="K249" s="198">
        <f t="shared" ref="K249:T249" si="325">SUM(K250+K251)</f>
        <v>0</v>
      </c>
      <c r="L249" s="198">
        <f t="shared" si="325"/>
        <v>0</v>
      </c>
      <c r="M249" s="198"/>
      <c r="N249" s="198">
        <f t="shared" si="325"/>
        <v>0</v>
      </c>
      <c r="O249" s="198">
        <f t="shared" si="325"/>
        <v>0</v>
      </c>
      <c r="P249" s="198">
        <f t="shared" si="325"/>
        <v>0</v>
      </c>
      <c r="Q249" s="198">
        <f t="shared" si="325"/>
        <v>0</v>
      </c>
      <c r="R249" s="198">
        <f t="shared" si="325"/>
        <v>0</v>
      </c>
      <c r="S249" s="198">
        <f t="shared" si="325"/>
        <v>0</v>
      </c>
      <c r="T249" s="198">
        <f t="shared" si="325"/>
        <v>0</v>
      </c>
      <c r="U249" s="204">
        <f t="shared" si="310"/>
        <v>0</v>
      </c>
      <c r="V249" s="204">
        <f t="shared" si="308"/>
        <v>0</v>
      </c>
      <c r="W249" s="198">
        <f t="shared" ref="W249" si="326">SUM(W250+W251)</f>
        <v>0</v>
      </c>
      <c r="X249" s="204">
        <f t="shared" si="309"/>
        <v>0</v>
      </c>
      <c r="Y249" s="198">
        <f t="shared" ref="Y249" si="327">SUM(Y250+Y251)</f>
        <v>0</v>
      </c>
      <c r="Z249" s="198">
        <f t="shared" ref="Z249" si="328">SUM(Z250+Z251)</f>
        <v>0</v>
      </c>
      <c r="AB249" s="297">
        <f t="shared" si="265"/>
        <v>0</v>
      </c>
    </row>
    <row r="250" spans="1:28" s="212" customFormat="1" hidden="1" x14ac:dyDescent="0.25">
      <c r="A250" s="209"/>
      <c r="B250" s="210">
        <v>4262</v>
      </c>
      <c r="C250" s="211" t="s">
        <v>104</v>
      </c>
      <c r="D250" s="203"/>
      <c r="E250" s="203"/>
      <c r="F250" s="204">
        <f t="shared" si="301"/>
        <v>0</v>
      </c>
      <c r="G250" s="204"/>
      <c r="H250" s="203"/>
      <c r="I250" s="203"/>
      <c r="J250" s="204">
        <f t="shared" si="307"/>
        <v>0</v>
      </c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4">
        <f t="shared" si="310"/>
        <v>0</v>
      </c>
      <c r="V250" s="204">
        <f t="shared" si="308"/>
        <v>0</v>
      </c>
      <c r="W250" s="203"/>
      <c r="X250" s="204">
        <f t="shared" si="309"/>
        <v>0</v>
      </c>
      <c r="Y250" s="203"/>
      <c r="Z250" s="203"/>
      <c r="AB250" s="297">
        <f t="shared" si="265"/>
        <v>0</v>
      </c>
    </row>
    <row r="251" spans="1:28" s="212" customFormat="1" hidden="1" x14ac:dyDescent="0.25">
      <c r="A251" s="209"/>
      <c r="B251" s="210">
        <v>4263</v>
      </c>
      <c r="C251" s="211" t="s">
        <v>105</v>
      </c>
      <c r="D251" s="203"/>
      <c r="E251" s="203"/>
      <c r="F251" s="204">
        <f t="shared" si="301"/>
        <v>0</v>
      </c>
      <c r="G251" s="204"/>
      <c r="H251" s="203"/>
      <c r="I251" s="203"/>
      <c r="J251" s="204">
        <f t="shared" si="307"/>
        <v>0</v>
      </c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4">
        <f t="shared" si="310"/>
        <v>0</v>
      </c>
      <c r="V251" s="204">
        <f t="shared" si="308"/>
        <v>0</v>
      </c>
      <c r="W251" s="203"/>
      <c r="X251" s="204">
        <f t="shared" si="309"/>
        <v>0</v>
      </c>
      <c r="Y251" s="203"/>
      <c r="Z251" s="203"/>
      <c r="AB251" s="297">
        <f t="shared" si="265"/>
        <v>0</v>
      </c>
    </row>
    <row r="252" spans="1:28" x14ac:dyDescent="0.25">
      <c r="AB252" s="297">
        <f t="shared" si="265"/>
        <v>0</v>
      </c>
    </row>
    <row r="253" spans="1:28" s="7" customFormat="1" x14ac:dyDescent="0.25">
      <c r="B253" s="6"/>
      <c r="C253" s="10" t="s">
        <v>605</v>
      </c>
      <c r="D253" s="4">
        <f t="shared" ref="D253:E253" si="329">SUM(D254+D311)</f>
        <v>0</v>
      </c>
      <c r="E253" s="4">
        <f t="shared" si="329"/>
        <v>0</v>
      </c>
      <c r="F253" s="204">
        <f t="shared" ref="F253:F256" si="330">SUM(H253:T253)</f>
        <v>195050</v>
      </c>
      <c r="G253" s="4"/>
      <c r="H253" s="4">
        <f t="shared" ref="H253:I253" si="331">SUM(H254+H311)</f>
        <v>81175</v>
      </c>
      <c r="I253" s="4">
        <f t="shared" si="331"/>
        <v>0</v>
      </c>
      <c r="J253" s="204">
        <f t="shared" ref="J253:J313" si="332">SUM(H253:I253)</f>
        <v>81175</v>
      </c>
      <c r="K253" s="4">
        <f t="shared" ref="K253:T253" si="333">SUM(K254+K311)</f>
        <v>32700</v>
      </c>
      <c r="L253" s="4">
        <f t="shared" si="333"/>
        <v>0</v>
      </c>
      <c r="M253" s="4"/>
      <c r="N253" s="4">
        <f t="shared" si="333"/>
        <v>0</v>
      </c>
      <c r="O253" s="4">
        <f t="shared" si="333"/>
        <v>0</v>
      </c>
      <c r="P253" s="4">
        <f t="shared" si="333"/>
        <v>0</v>
      </c>
      <c r="Q253" s="4">
        <f t="shared" si="333"/>
        <v>0</v>
      </c>
      <c r="R253" s="4">
        <f t="shared" si="333"/>
        <v>0</v>
      </c>
      <c r="S253" s="4">
        <f t="shared" si="333"/>
        <v>0</v>
      </c>
      <c r="T253" s="4">
        <f t="shared" si="333"/>
        <v>0</v>
      </c>
      <c r="U253" s="204">
        <f>SUM(K253:T253)</f>
        <v>32700</v>
      </c>
      <c r="V253" s="204">
        <f t="shared" ref="V253:V316" si="334">SUM(J253+U253)</f>
        <v>113875</v>
      </c>
      <c r="W253" s="4">
        <f t="shared" ref="W253" si="335">SUM(W254+W311)</f>
        <v>0</v>
      </c>
      <c r="X253" s="204">
        <f t="shared" ref="X253:X316" si="336">SUM(V253:W253)</f>
        <v>113875</v>
      </c>
      <c r="Y253" s="4">
        <f t="shared" ref="Y253" si="337">SUM(Y254+Y311)</f>
        <v>82000</v>
      </c>
      <c r="Z253" s="4">
        <f t="shared" ref="Z253" si="338">SUM(Z254+Z311)</f>
        <v>82000</v>
      </c>
      <c r="AB253" s="297">
        <f t="shared" si="265"/>
        <v>113875</v>
      </c>
    </row>
    <row r="254" spans="1:28" s="7" customFormat="1" x14ac:dyDescent="0.25">
      <c r="B254" s="6">
        <v>3</v>
      </c>
      <c r="C254" s="7" t="s">
        <v>118</v>
      </c>
      <c r="D254" s="4">
        <f t="shared" ref="D254:E254" si="339">SUM(D255+D267+D300)</f>
        <v>0</v>
      </c>
      <c r="E254" s="4">
        <f t="shared" si="339"/>
        <v>0</v>
      </c>
      <c r="F254" s="204">
        <f t="shared" si="330"/>
        <v>162350</v>
      </c>
      <c r="G254" s="4"/>
      <c r="H254" s="4">
        <f t="shared" ref="H254:I254" si="340">SUM(H255+H267+H300)</f>
        <v>81175</v>
      </c>
      <c r="I254" s="4">
        <f t="shared" si="340"/>
        <v>0</v>
      </c>
      <c r="J254" s="204">
        <f t="shared" si="332"/>
        <v>81175</v>
      </c>
      <c r="K254" s="4">
        <f t="shared" ref="K254:T254" si="341">SUM(K255+K267+K300)</f>
        <v>0</v>
      </c>
      <c r="L254" s="4">
        <f t="shared" si="341"/>
        <v>0</v>
      </c>
      <c r="M254" s="4"/>
      <c r="N254" s="4">
        <f t="shared" si="341"/>
        <v>0</v>
      </c>
      <c r="O254" s="4">
        <f t="shared" si="341"/>
        <v>0</v>
      </c>
      <c r="P254" s="4">
        <f t="shared" si="341"/>
        <v>0</v>
      </c>
      <c r="Q254" s="4">
        <f t="shared" si="341"/>
        <v>0</v>
      </c>
      <c r="R254" s="4">
        <f t="shared" si="341"/>
        <v>0</v>
      </c>
      <c r="S254" s="4">
        <f t="shared" si="341"/>
        <v>0</v>
      </c>
      <c r="T254" s="4">
        <f t="shared" si="341"/>
        <v>0</v>
      </c>
      <c r="U254" s="204">
        <f t="shared" ref="U254:U317" si="342">SUM(K254:T254)</f>
        <v>0</v>
      </c>
      <c r="V254" s="204">
        <f t="shared" si="334"/>
        <v>81175</v>
      </c>
      <c r="W254" s="4">
        <f t="shared" ref="W254" si="343">SUM(W255+W267+W300)</f>
        <v>0</v>
      </c>
      <c r="X254" s="204">
        <f t="shared" si="336"/>
        <v>81175</v>
      </c>
      <c r="Y254" s="4">
        <f t="shared" ref="Y254" si="344">SUM(Y255+Y267+Y300)</f>
        <v>82000</v>
      </c>
      <c r="Z254" s="4">
        <f t="shared" ref="Z254" si="345">SUM(Z255+Z267+Z300)</f>
        <v>82000</v>
      </c>
      <c r="AB254" s="297">
        <f t="shared" si="265"/>
        <v>81175</v>
      </c>
    </row>
    <row r="255" spans="1:28" s="7" customFormat="1" hidden="1" x14ac:dyDescent="0.25">
      <c r="B255" s="6">
        <v>31</v>
      </c>
      <c r="D255" s="4">
        <f t="shared" ref="D255:E255" si="346">SUM(D256+D261+D263)</f>
        <v>0</v>
      </c>
      <c r="E255" s="4">
        <f t="shared" si="346"/>
        <v>0</v>
      </c>
      <c r="F255" s="204">
        <f t="shared" si="330"/>
        <v>0</v>
      </c>
      <c r="G255" s="4"/>
      <c r="H255" s="4">
        <f t="shared" ref="H255:I255" si="347">SUM(H256+H261+H263)</f>
        <v>0</v>
      </c>
      <c r="I255" s="4">
        <f t="shared" si="347"/>
        <v>0</v>
      </c>
      <c r="J255" s="204">
        <f t="shared" si="332"/>
        <v>0</v>
      </c>
      <c r="K255" s="4">
        <f t="shared" ref="K255:T255" si="348">SUM(K256+K261+K263)</f>
        <v>0</v>
      </c>
      <c r="L255" s="4">
        <f t="shared" si="348"/>
        <v>0</v>
      </c>
      <c r="M255" s="4"/>
      <c r="N255" s="4">
        <f t="shared" si="348"/>
        <v>0</v>
      </c>
      <c r="O255" s="4">
        <f t="shared" si="348"/>
        <v>0</v>
      </c>
      <c r="P255" s="4">
        <f t="shared" si="348"/>
        <v>0</v>
      </c>
      <c r="Q255" s="4">
        <f t="shared" si="348"/>
        <v>0</v>
      </c>
      <c r="R255" s="4">
        <f t="shared" si="348"/>
        <v>0</v>
      </c>
      <c r="S255" s="4">
        <f t="shared" si="348"/>
        <v>0</v>
      </c>
      <c r="T255" s="4">
        <f t="shared" si="348"/>
        <v>0</v>
      </c>
      <c r="U255" s="204">
        <f t="shared" si="342"/>
        <v>0</v>
      </c>
      <c r="V255" s="204">
        <f t="shared" si="334"/>
        <v>0</v>
      </c>
      <c r="W255" s="4">
        <f t="shared" ref="W255" si="349">SUM(W256+W261+W263)</f>
        <v>0</v>
      </c>
      <c r="X255" s="204">
        <f t="shared" si="336"/>
        <v>0</v>
      </c>
      <c r="Y255" s="4">
        <f t="shared" ref="Y255" si="350">SUM(Y256+Y261+Y263)</f>
        <v>0</v>
      </c>
      <c r="Z255" s="4">
        <f t="shared" ref="Z255" si="351">SUM(Z256+Z261+Z263)</f>
        <v>0</v>
      </c>
      <c r="AB255" s="297">
        <f t="shared" si="265"/>
        <v>0</v>
      </c>
    </row>
    <row r="256" spans="1:28" s="7" customFormat="1" hidden="1" x14ac:dyDescent="0.25">
      <c r="B256" s="6">
        <v>311</v>
      </c>
      <c r="D256" s="4">
        <f t="shared" ref="D256:E256" si="352">SUM(D257+D258+D259+D260)</f>
        <v>0</v>
      </c>
      <c r="E256" s="4">
        <f t="shared" si="352"/>
        <v>0</v>
      </c>
      <c r="F256" s="204">
        <f t="shared" si="330"/>
        <v>0</v>
      </c>
      <c r="G256" s="4"/>
      <c r="H256" s="4">
        <f t="shared" ref="H256:I256" si="353">SUM(H257+H258+H259+H260)</f>
        <v>0</v>
      </c>
      <c r="I256" s="4">
        <f t="shared" si="353"/>
        <v>0</v>
      </c>
      <c r="J256" s="204">
        <f t="shared" si="332"/>
        <v>0</v>
      </c>
      <c r="K256" s="4">
        <f t="shared" ref="K256:T256" si="354">SUM(K257+K258+K259+K260)</f>
        <v>0</v>
      </c>
      <c r="L256" s="4">
        <f t="shared" si="354"/>
        <v>0</v>
      </c>
      <c r="M256" s="4"/>
      <c r="N256" s="4">
        <f t="shared" si="354"/>
        <v>0</v>
      </c>
      <c r="O256" s="4">
        <f t="shared" si="354"/>
        <v>0</v>
      </c>
      <c r="P256" s="4">
        <f t="shared" si="354"/>
        <v>0</v>
      </c>
      <c r="Q256" s="4">
        <f t="shared" si="354"/>
        <v>0</v>
      </c>
      <c r="R256" s="4">
        <f t="shared" si="354"/>
        <v>0</v>
      </c>
      <c r="S256" s="4">
        <f t="shared" si="354"/>
        <v>0</v>
      </c>
      <c r="T256" s="4">
        <f t="shared" si="354"/>
        <v>0</v>
      </c>
      <c r="U256" s="204">
        <f t="shared" si="342"/>
        <v>0</v>
      </c>
      <c r="V256" s="204">
        <f t="shared" si="334"/>
        <v>0</v>
      </c>
      <c r="W256" s="4">
        <f t="shared" ref="W256" si="355">SUM(W257+W258+W259+W260)</f>
        <v>0</v>
      </c>
      <c r="X256" s="204">
        <f t="shared" si="336"/>
        <v>0</v>
      </c>
      <c r="Y256" s="4">
        <f t="shared" ref="Y256" si="356">SUM(Y257+Y258+Y259+Y260)</f>
        <v>0</v>
      </c>
      <c r="Z256" s="4">
        <f t="shared" ref="Z256" si="357">SUM(Z257+Z258+Z259+Z260)</f>
        <v>0</v>
      </c>
      <c r="AB256" s="297">
        <f t="shared" si="265"/>
        <v>0</v>
      </c>
    </row>
    <row r="257" spans="1:28" s="205" customFormat="1" hidden="1" x14ac:dyDescent="0.25">
      <c r="A257" s="200"/>
      <c r="B257" s="201" t="s">
        <v>0</v>
      </c>
      <c r="C257" s="202" t="s">
        <v>1</v>
      </c>
      <c r="D257" s="203"/>
      <c r="E257" s="203"/>
      <c r="F257" s="204">
        <f t="shared" ref="F257" si="358">SUM(H257:T257)</f>
        <v>0</v>
      </c>
      <c r="G257" s="204"/>
      <c r="H257" s="203"/>
      <c r="I257" s="203"/>
      <c r="J257" s="204">
        <f t="shared" si="332"/>
        <v>0</v>
      </c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4">
        <f t="shared" si="342"/>
        <v>0</v>
      </c>
      <c r="V257" s="204">
        <f t="shared" si="334"/>
        <v>0</v>
      </c>
      <c r="W257" s="203"/>
      <c r="X257" s="204">
        <f t="shared" si="336"/>
        <v>0</v>
      </c>
      <c r="Y257" s="203"/>
      <c r="Z257" s="203"/>
      <c r="AB257" s="297">
        <f t="shared" si="265"/>
        <v>0</v>
      </c>
    </row>
    <row r="258" spans="1:28" s="205" customFormat="1" hidden="1" x14ac:dyDescent="0.25">
      <c r="A258" s="200"/>
      <c r="B258" s="201" t="s">
        <v>2</v>
      </c>
      <c r="C258" s="202" t="s">
        <v>3</v>
      </c>
      <c r="D258" s="203"/>
      <c r="E258" s="203"/>
      <c r="F258" s="204">
        <f t="shared" ref="F258:F312" si="359">SUM(H258:T258)</f>
        <v>0</v>
      </c>
      <c r="G258" s="204"/>
      <c r="H258" s="203"/>
      <c r="I258" s="203"/>
      <c r="J258" s="204">
        <f t="shared" si="332"/>
        <v>0</v>
      </c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4">
        <f t="shared" si="342"/>
        <v>0</v>
      </c>
      <c r="V258" s="204">
        <f t="shared" si="334"/>
        <v>0</v>
      </c>
      <c r="W258" s="203"/>
      <c r="X258" s="204">
        <f t="shared" si="336"/>
        <v>0</v>
      </c>
      <c r="Y258" s="203"/>
      <c r="Z258" s="203"/>
      <c r="AB258" s="297">
        <f t="shared" si="265"/>
        <v>0</v>
      </c>
    </row>
    <row r="259" spans="1:28" s="205" customFormat="1" hidden="1" x14ac:dyDescent="0.25">
      <c r="A259" s="200"/>
      <c r="B259" s="201" t="s">
        <v>4</v>
      </c>
      <c r="C259" s="202" t="s">
        <v>5</v>
      </c>
      <c r="D259" s="203"/>
      <c r="E259" s="203"/>
      <c r="F259" s="204">
        <f t="shared" si="359"/>
        <v>0</v>
      </c>
      <c r="G259" s="204"/>
      <c r="H259" s="203"/>
      <c r="I259" s="203"/>
      <c r="J259" s="204">
        <f t="shared" si="332"/>
        <v>0</v>
      </c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4">
        <f t="shared" si="342"/>
        <v>0</v>
      </c>
      <c r="V259" s="204">
        <f t="shared" si="334"/>
        <v>0</v>
      </c>
      <c r="W259" s="203"/>
      <c r="X259" s="204">
        <f t="shared" si="336"/>
        <v>0</v>
      </c>
      <c r="Y259" s="203"/>
      <c r="Z259" s="203"/>
      <c r="AB259" s="297">
        <f t="shared" si="265"/>
        <v>0</v>
      </c>
    </row>
    <row r="260" spans="1:28" s="205" customFormat="1" hidden="1" x14ac:dyDescent="0.25">
      <c r="A260" s="200"/>
      <c r="B260" s="201" t="s">
        <v>6</v>
      </c>
      <c r="C260" s="202" t="s">
        <v>7</v>
      </c>
      <c r="D260" s="203"/>
      <c r="E260" s="203"/>
      <c r="F260" s="204">
        <f t="shared" si="359"/>
        <v>0</v>
      </c>
      <c r="G260" s="204"/>
      <c r="H260" s="203"/>
      <c r="I260" s="203"/>
      <c r="J260" s="204">
        <f t="shared" si="332"/>
        <v>0</v>
      </c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4">
        <f t="shared" si="342"/>
        <v>0</v>
      </c>
      <c r="V260" s="204">
        <f t="shared" si="334"/>
        <v>0</v>
      </c>
      <c r="W260" s="203"/>
      <c r="X260" s="204">
        <f t="shared" si="336"/>
        <v>0</v>
      </c>
      <c r="Y260" s="203"/>
      <c r="Z260" s="203"/>
      <c r="AB260" s="297">
        <f t="shared" si="265"/>
        <v>0</v>
      </c>
    </row>
    <row r="261" spans="1:28" s="192" customFormat="1" hidden="1" x14ac:dyDescent="0.25">
      <c r="A261" s="189"/>
      <c r="B261" s="189">
        <v>312</v>
      </c>
      <c r="C261" s="190"/>
      <c r="D261" s="191">
        <f>SUM(D262)</f>
        <v>0</v>
      </c>
      <c r="E261" s="191">
        <f t="shared" ref="E261:W261" si="360">SUM(E262)</f>
        <v>0</v>
      </c>
      <c r="F261" s="204">
        <f t="shared" si="359"/>
        <v>0</v>
      </c>
      <c r="G261" s="191"/>
      <c r="H261" s="191">
        <f t="shared" si="360"/>
        <v>0</v>
      </c>
      <c r="I261" s="191">
        <f t="shared" si="360"/>
        <v>0</v>
      </c>
      <c r="J261" s="204">
        <f t="shared" si="332"/>
        <v>0</v>
      </c>
      <c r="K261" s="191">
        <f t="shared" si="360"/>
        <v>0</v>
      </c>
      <c r="L261" s="191">
        <f t="shared" si="360"/>
        <v>0</v>
      </c>
      <c r="M261" s="191"/>
      <c r="N261" s="191">
        <f t="shared" si="360"/>
        <v>0</v>
      </c>
      <c r="O261" s="191">
        <f t="shared" si="360"/>
        <v>0</v>
      </c>
      <c r="P261" s="191">
        <f t="shared" si="360"/>
        <v>0</v>
      </c>
      <c r="Q261" s="191">
        <f t="shared" si="360"/>
        <v>0</v>
      </c>
      <c r="R261" s="191">
        <f t="shared" si="360"/>
        <v>0</v>
      </c>
      <c r="S261" s="191">
        <f t="shared" si="360"/>
        <v>0</v>
      </c>
      <c r="T261" s="191">
        <f t="shared" si="360"/>
        <v>0</v>
      </c>
      <c r="U261" s="204">
        <f t="shared" si="342"/>
        <v>0</v>
      </c>
      <c r="V261" s="204">
        <f t="shared" si="334"/>
        <v>0</v>
      </c>
      <c r="W261" s="191">
        <f t="shared" si="360"/>
        <v>0</v>
      </c>
      <c r="X261" s="204">
        <f t="shared" si="336"/>
        <v>0</v>
      </c>
      <c r="Y261" s="191">
        <f t="shared" ref="Y261:Z261" si="361">SUM(Y262)</f>
        <v>0</v>
      </c>
      <c r="Z261" s="191">
        <f t="shared" si="361"/>
        <v>0</v>
      </c>
      <c r="AB261" s="297">
        <f t="shared" si="265"/>
        <v>0</v>
      </c>
    </row>
    <row r="262" spans="1:28" s="205" customFormat="1" hidden="1" x14ac:dyDescent="0.25">
      <c r="A262" s="200"/>
      <c r="B262" s="201" t="s">
        <v>8</v>
      </c>
      <c r="C262" s="202" t="s">
        <v>9</v>
      </c>
      <c r="D262" s="203"/>
      <c r="E262" s="203"/>
      <c r="F262" s="204">
        <f t="shared" si="359"/>
        <v>0</v>
      </c>
      <c r="G262" s="204"/>
      <c r="H262" s="203"/>
      <c r="I262" s="203"/>
      <c r="J262" s="204">
        <f t="shared" si="332"/>
        <v>0</v>
      </c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4">
        <f t="shared" si="342"/>
        <v>0</v>
      </c>
      <c r="V262" s="204">
        <f t="shared" si="334"/>
        <v>0</v>
      </c>
      <c r="W262" s="203"/>
      <c r="X262" s="204">
        <f t="shared" si="336"/>
        <v>0</v>
      </c>
      <c r="Y262" s="203"/>
      <c r="Z262" s="203"/>
      <c r="AB262" s="297">
        <f t="shared" si="265"/>
        <v>0</v>
      </c>
    </row>
    <row r="263" spans="1:28" s="192" customFormat="1" hidden="1" x14ac:dyDescent="0.25">
      <c r="A263" s="189"/>
      <c r="B263" s="189">
        <v>313</v>
      </c>
      <c r="C263" s="190"/>
      <c r="D263" s="191">
        <f t="shared" ref="D263:E263" si="362">SUM(D264+D265+D266)</f>
        <v>0</v>
      </c>
      <c r="E263" s="191">
        <f t="shared" si="362"/>
        <v>0</v>
      </c>
      <c r="F263" s="204">
        <f t="shared" si="359"/>
        <v>0</v>
      </c>
      <c r="G263" s="191"/>
      <c r="H263" s="191">
        <f t="shared" ref="H263:I263" si="363">SUM(H264+H265+H266)</f>
        <v>0</v>
      </c>
      <c r="I263" s="191">
        <f t="shared" si="363"/>
        <v>0</v>
      </c>
      <c r="J263" s="204">
        <f t="shared" si="332"/>
        <v>0</v>
      </c>
      <c r="K263" s="191">
        <f t="shared" ref="K263:T263" si="364">SUM(K264+K265+K266)</f>
        <v>0</v>
      </c>
      <c r="L263" s="191">
        <f t="shared" si="364"/>
        <v>0</v>
      </c>
      <c r="M263" s="191"/>
      <c r="N263" s="191">
        <f t="shared" si="364"/>
        <v>0</v>
      </c>
      <c r="O263" s="191">
        <f t="shared" si="364"/>
        <v>0</v>
      </c>
      <c r="P263" s="191">
        <f t="shared" si="364"/>
        <v>0</v>
      </c>
      <c r="Q263" s="191">
        <f t="shared" si="364"/>
        <v>0</v>
      </c>
      <c r="R263" s="191">
        <f t="shared" si="364"/>
        <v>0</v>
      </c>
      <c r="S263" s="191">
        <f t="shared" si="364"/>
        <v>0</v>
      </c>
      <c r="T263" s="191">
        <f t="shared" si="364"/>
        <v>0</v>
      </c>
      <c r="U263" s="204">
        <f t="shared" si="342"/>
        <v>0</v>
      </c>
      <c r="V263" s="204">
        <f t="shared" si="334"/>
        <v>0</v>
      </c>
      <c r="W263" s="191">
        <f t="shared" ref="W263" si="365">SUM(W264+W265+W266)</f>
        <v>0</v>
      </c>
      <c r="X263" s="204">
        <f t="shared" si="336"/>
        <v>0</v>
      </c>
      <c r="Y263" s="191">
        <f t="shared" ref="Y263" si="366">SUM(Y264+Y265+Y266)</f>
        <v>0</v>
      </c>
      <c r="Z263" s="191">
        <f t="shared" ref="Z263" si="367">SUM(Z264+Z265+Z266)</f>
        <v>0</v>
      </c>
      <c r="AB263" s="297">
        <f t="shared" si="265"/>
        <v>0</v>
      </c>
    </row>
    <row r="264" spans="1:28" s="205" customFormat="1" hidden="1" x14ac:dyDescent="0.25">
      <c r="A264" s="200"/>
      <c r="B264" s="201" t="s">
        <v>10</v>
      </c>
      <c r="C264" s="202" t="s">
        <v>11</v>
      </c>
      <c r="D264" s="203"/>
      <c r="E264" s="203"/>
      <c r="F264" s="204">
        <f t="shared" si="359"/>
        <v>0</v>
      </c>
      <c r="G264" s="204"/>
      <c r="H264" s="203"/>
      <c r="I264" s="203"/>
      <c r="J264" s="204">
        <f t="shared" si="332"/>
        <v>0</v>
      </c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4">
        <f t="shared" si="342"/>
        <v>0</v>
      </c>
      <c r="V264" s="204">
        <f t="shared" si="334"/>
        <v>0</v>
      </c>
      <c r="W264" s="203"/>
      <c r="X264" s="204">
        <f t="shared" si="336"/>
        <v>0</v>
      </c>
      <c r="Y264" s="203"/>
      <c r="Z264" s="203"/>
      <c r="AB264" s="297">
        <f t="shared" si="265"/>
        <v>0</v>
      </c>
    </row>
    <row r="265" spans="1:28" s="205" customFormat="1" hidden="1" x14ac:dyDescent="0.25">
      <c r="A265" s="200"/>
      <c r="B265" s="201" t="s">
        <v>12</v>
      </c>
      <c r="C265" s="202" t="s">
        <v>13</v>
      </c>
      <c r="D265" s="203"/>
      <c r="E265" s="203"/>
      <c r="F265" s="204">
        <f t="shared" si="359"/>
        <v>0</v>
      </c>
      <c r="G265" s="204"/>
      <c r="H265" s="203"/>
      <c r="I265" s="203"/>
      <c r="J265" s="204">
        <f t="shared" si="332"/>
        <v>0</v>
      </c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4">
        <f t="shared" si="342"/>
        <v>0</v>
      </c>
      <c r="V265" s="204">
        <f t="shared" si="334"/>
        <v>0</v>
      </c>
      <c r="W265" s="203"/>
      <c r="X265" s="204">
        <f t="shared" si="336"/>
        <v>0</v>
      </c>
      <c r="Y265" s="203"/>
      <c r="Z265" s="203"/>
      <c r="AB265" s="297">
        <f t="shared" si="265"/>
        <v>0</v>
      </c>
    </row>
    <row r="266" spans="1:28" s="205" customFormat="1" ht="12.75" hidden="1" customHeight="1" x14ac:dyDescent="0.25">
      <c r="A266" s="200"/>
      <c r="B266" s="201" t="s">
        <v>14</v>
      </c>
      <c r="C266" s="202" t="s">
        <v>15</v>
      </c>
      <c r="D266" s="203"/>
      <c r="E266" s="203"/>
      <c r="F266" s="204">
        <f t="shared" si="359"/>
        <v>0</v>
      </c>
      <c r="G266" s="204"/>
      <c r="H266" s="203"/>
      <c r="I266" s="203"/>
      <c r="J266" s="204">
        <f t="shared" si="332"/>
        <v>0</v>
      </c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4">
        <f t="shared" si="342"/>
        <v>0</v>
      </c>
      <c r="V266" s="204">
        <f t="shared" si="334"/>
        <v>0</v>
      </c>
      <c r="W266" s="203"/>
      <c r="X266" s="204">
        <f t="shared" si="336"/>
        <v>0</v>
      </c>
      <c r="Y266" s="203"/>
      <c r="Z266" s="203"/>
      <c r="AB266" s="297">
        <f t="shared" si="265"/>
        <v>0</v>
      </c>
    </row>
    <row r="267" spans="1:28" s="192" customFormat="1" ht="12.75" customHeight="1" x14ac:dyDescent="0.25">
      <c r="A267" s="189"/>
      <c r="B267" s="189">
        <v>32</v>
      </c>
      <c r="C267" s="190" t="s">
        <v>587</v>
      </c>
      <c r="D267" s="191">
        <f t="shared" ref="D267:E267" si="368">SUM(D268+D273+D280+D290+D292)</f>
        <v>0</v>
      </c>
      <c r="E267" s="191">
        <f t="shared" si="368"/>
        <v>0</v>
      </c>
      <c r="F267" s="204">
        <f t="shared" si="359"/>
        <v>162350</v>
      </c>
      <c r="G267" s="191"/>
      <c r="H267" s="191">
        <f>SUM(H268+H273+H280)</f>
        <v>81175</v>
      </c>
      <c r="I267" s="191">
        <f t="shared" ref="I267" si="369">SUM(I268+I273+I280+I290+I292)</f>
        <v>0</v>
      </c>
      <c r="J267" s="204">
        <f t="shared" si="332"/>
        <v>81175</v>
      </c>
      <c r="K267" s="191">
        <f t="shared" ref="K267:T267" si="370">SUM(K268+K273+K280+K290+K292)</f>
        <v>0</v>
      </c>
      <c r="L267" s="191">
        <f t="shared" si="370"/>
        <v>0</v>
      </c>
      <c r="M267" s="191"/>
      <c r="N267" s="191">
        <f t="shared" si="370"/>
        <v>0</v>
      </c>
      <c r="O267" s="191">
        <f t="shared" si="370"/>
        <v>0</v>
      </c>
      <c r="P267" s="191">
        <f t="shared" si="370"/>
        <v>0</v>
      </c>
      <c r="Q267" s="191">
        <f t="shared" si="370"/>
        <v>0</v>
      </c>
      <c r="R267" s="191">
        <f t="shared" si="370"/>
        <v>0</v>
      </c>
      <c r="S267" s="191">
        <f t="shared" si="370"/>
        <v>0</v>
      </c>
      <c r="T267" s="191">
        <f t="shared" si="370"/>
        <v>0</v>
      </c>
      <c r="U267" s="204">
        <f t="shared" si="342"/>
        <v>0</v>
      </c>
      <c r="V267" s="204">
        <f t="shared" si="334"/>
        <v>81175</v>
      </c>
      <c r="W267" s="191">
        <f t="shared" ref="W267" si="371">SUM(W268+W273+W280+W290+W292)</f>
        <v>0</v>
      </c>
      <c r="X267" s="204">
        <f t="shared" si="336"/>
        <v>81175</v>
      </c>
      <c r="Y267" s="191">
        <v>82000</v>
      </c>
      <c r="Z267" s="191">
        <v>82000</v>
      </c>
      <c r="AB267" s="297">
        <f t="shared" si="265"/>
        <v>81175</v>
      </c>
    </row>
    <row r="268" spans="1:28" s="192" customFormat="1" ht="12.75" customHeight="1" x14ac:dyDescent="0.25">
      <c r="A268" s="189"/>
      <c r="B268" s="189">
        <v>321</v>
      </c>
      <c r="C268" s="190" t="s">
        <v>588</v>
      </c>
      <c r="D268" s="191">
        <f t="shared" ref="D268:E268" si="372">SUM(D269+D270+D271+D272)</f>
        <v>0</v>
      </c>
      <c r="E268" s="191">
        <f t="shared" si="372"/>
        <v>0</v>
      </c>
      <c r="F268" s="204">
        <f t="shared" si="359"/>
        <v>20000</v>
      </c>
      <c r="G268" s="191"/>
      <c r="H268" s="191">
        <f t="shared" ref="H268:I268" si="373">SUM(H269+H270+H271+H272)</f>
        <v>10000</v>
      </c>
      <c r="I268" s="191">
        <f t="shared" si="373"/>
        <v>0</v>
      </c>
      <c r="J268" s="204">
        <f t="shared" si="332"/>
        <v>10000</v>
      </c>
      <c r="K268" s="191">
        <f t="shared" ref="K268:T268" si="374">SUM(K269+K270+K271+K272)</f>
        <v>0</v>
      </c>
      <c r="L268" s="191">
        <f t="shared" si="374"/>
        <v>0</v>
      </c>
      <c r="M268" s="191"/>
      <c r="N268" s="191">
        <f t="shared" si="374"/>
        <v>0</v>
      </c>
      <c r="O268" s="191">
        <f t="shared" si="374"/>
        <v>0</v>
      </c>
      <c r="P268" s="191">
        <f t="shared" si="374"/>
        <v>0</v>
      </c>
      <c r="Q268" s="191">
        <f t="shared" si="374"/>
        <v>0</v>
      </c>
      <c r="R268" s="191">
        <f t="shared" si="374"/>
        <v>0</v>
      </c>
      <c r="S268" s="191">
        <f t="shared" si="374"/>
        <v>0</v>
      </c>
      <c r="T268" s="191">
        <f t="shared" si="374"/>
        <v>0</v>
      </c>
      <c r="U268" s="204">
        <f t="shared" si="342"/>
        <v>0</v>
      </c>
      <c r="V268" s="204">
        <f t="shared" si="334"/>
        <v>10000</v>
      </c>
      <c r="W268" s="191">
        <f t="shared" ref="W268" si="375">SUM(W269+W270+W271+W272)</f>
        <v>0</v>
      </c>
      <c r="X268" s="204">
        <f t="shared" si="336"/>
        <v>10000</v>
      </c>
      <c r="Y268" s="191"/>
      <c r="Z268" s="191"/>
      <c r="AB268" s="297">
        <f t="shared" si="265"/>
        <v>10000</v>
      </c>
    </row>
    <row r="269" spans="1:28" s="205" customFormat="1" x14ac:dyDescent="0.25">
      <c r="A269" s="200"/>
      <c r="B269" s="201" t="s">
        <v>16</v>
      </c>
      <c r="C269" s="202" t="s">
        <v>17</v>
      </c>
      <c r="D269" s="203"/>
      <c r="E269" s="203"/>
      <c r="F269" s="204">
        <f t="shared" si="359"/>
        <v>0</v>
      </c>
      <c r="G269" s="204"/>
      <c r="H269" s="203">
        <v>0</v>
      </c>
      <c r="I269" s="203"/>
      <c r="J269" s="204">
        <f t="shared" si="332"/>
        <v>0</v>
      </c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4">
        <f t="shared" si="342"/>
        <v>0</v>
      </c>
      <c r="V269" s="204">
        <f t="shared" si="334"/>
        <v>0</v>
      </c>
      <c r="W269" s="203"/>
      <c r="X269" s="204">
        <f t="shared" si="336"/>
        <v>0</v>
      </c>
      <c r="Y269" s="203"/>
      <c r="Z269" s="203"/>
      <c r="AB269" s="297">
        <f t="shared" ref="AB269:AB332" si="376">SUM(H269+U269)</f>
        <v>0</v>
      </c>
    </row>
    <row r="270" spans="1:28" s="205" customFormat="1" x14ac:dyDescent="0.25">
      <c r="A270" s="200"/>
      <c r="B270" s="201" t="s">
        <v>18</v>
      </c>
      <c r="C270" s="202" t="s">
        <v>19</v>
      </c>
      <c r="D270" s="203"/>
      <c r="E270" s="203"/>
      <c r="F270" s="204">
        <f t="shared" si="359"/>
        <v>0</v>
      </c>
      <c r="G270" s="204"/>
      <c r="H270" s="203"/>
      <c r="I270" s="203"/>
      <c r="J270" s="204">
        <f t="shared" si="332"/>
        <v>0</v>
      </c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4">
        <f t="shared" si="342"/>
        <v>0</v>
      </c>
      <c r="V270" s="204">
        <f t="shared" si="334"/>
        <v>0</v>
      </c>
      <c r="W270" s="203"/>
      <c r="X270" s="204">
        <f t="shared" si="336"/>
        <v>0</v>
      </c>
      <c r="Y270" s="203"/>
      <c r="Z270" s="203"/>
      <c r="AB270" s="297">
        <f t="shared" si="376"/>
        <v>0</v>
      </c>
    </row>
    <row r="271" spans="1:28" s="205" customFormat="1" x14ac:dyDescent="0.25">
      <c r="A271" s="200"/>
      <c r="B271" s="201" t="s">
        <v>20</v>
      </c>
      <c r="C271" s="202" t="s">
        <v>21</v>
      </c>
      <c r="D271" s="203"/>
      <c r="E271" s="203"/>
      <c r="F271" s="204">
        <f t="shared" si="359"/>
        <v>20000</v>
      </c>
      <c r="G271" s="204"/>
      <c r="H271" s="203">
        <v>10000</v>
      </c>
      <c r="I271" s="203"/>
      <c r="J271" s="204">
        <f t="shared" si="332"/>
        <v>10000</v>
      </c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4">
        <f t="shared" si="342"/>
        <v>0</v>
      </c>
      <c r="V271" s="204">
        <f t="shared" si="334"/>
        <v>10000</v>
      </c>
      <c r="W271" s="203"/>
      <c r="X271" s="204">
        <f t="shared" si="336"/>
        <v>10000</v>
      </c>
      <c r="Y271" s="203"/>
      <c r="Z271" s="203"/>
      <c r="AB271" s="297">
        <f t="shared" si="376"/>
        <v>10000</v>
      </c>
    </row>
    <row r="272" spans="1:28" s="205" customFormat="1" x14ac:dyDescent="0.25">
      <c r="A272" s="200"/>
      <c r="B272" s="200">
        <v>3214</v>
      </c>
      <c r="C272" s="202" t="s">
        <v>22</v>
      </c>
      <c r="D272" s="203"/>
      <c r="E272" s="203"/>
      <c r="F272" s="204">
        <f t="shared" si="359"/>
        <v>0</v>
      </c>
      <c r="G272" s="204"/>
      <c r="H272" s="203"/>
      <c r="I272" s="203"/>
      <c r="J272" s="204">
        <f t="shared" si="332"/>
        <v>0</v>
      </c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4">
        <f t="shared" si="342"/>
        <v>0</v>
      </c>
      <c r="V272" s="204">
        <f t="shared" si="334"/>
        <v>0</v>
      </c>
      <c r="W272" s="203"/>
      <c r="X272" s="204">
        <f t="shared" si="336"/>
        <v>0</v>
      </c>
      <c r="Y272" s="203"/>
      <c r="Z272" s="203"/>
      <c r="AB272" s="297">
        <f t="shared" si="376"/>
        <v>0</v>
      </c>
    </row>
    <row r="273" spans="1:28" s="192" customFormat="1" x14ac:dyDescent="0.25">
      <c r="A273" s="189"/>
      <c r="B273" s="189">
        <v>322</v>
      </c>
      <c r="C273" s="190" t="s">
        <v>589</v>
      </c>
      <c r="D273" s="191">
        <f t="shared" ref="D273:E273" si="377">SUM(D274+D275+D276+D277+D278+D279)</f>
        <v>0</v>
      </c>
      <c r="E273" s="191">
        <f t="shared" si="377"/>
        <v>0</v>
      </c>
      <c r="F273" s="204">
        <f t="shared" si="359"/>
        <v>98850</v>
      </c>
      <c r="G273" s="191"/>
      <c r="H273" s="191">
        <f t="shared" ref="H273:I273" si="378">SUM(H274+H275+H276+H277+H278+H279)</f>
        <v>49425</v>
      </c>
      <c r="I273" s="191">
        <f t="shared" si="378"/>
        <v>0</v>
      </c>
      <c r="J273" s="204">
        <f t="shared" si="332"/>
        <v>49425</v>
      </c>
      <c r="K273" s="191">
        <f t="shared" ref="K273:T273" si="379">SUM(K274+K275+K276+K277+K278+K279)</f>
        <v>0</v>
      </c>
      <c r="L273" s="191">
        <f t="shared" si="379"/>
        <v>0</v>
      </c>
      <c r="M273" s="191"/>
      <c r="N273" s="191">
        <f t="shared" si="379"/>
        <v>0</v>
      </c>
      <c r="O273" s="191">
        <f t="shared" si="379"/>
        <v>0</v>
      </c>
      <c r="P273" s="191">
        <f t="shared" si="379"/>
        <v>0</v>
      </c>
      <c r="Q273" s="191">
        <f t="shared" si="379"/>
        <v>0</v>
      </c>
      <c r="R273" s="191">
        <f t="shared" si="379"/>
        <v>0</v>
      </c>
      <c r="S273" s="191">
        <f t="shared" si="379"/>
        <v>0</v>
      </c>
      <c r="T273" s="191">
        <f t="shared" si="379"/>
        <v>0</v>
      </c>
      <c r="U273" s="204">
        <f t="shared" si="342"/>
        <v>0</v>
      </c>
      <c r="V273" s="204">
        <f t="shared" si="334"/>
        <v>49425</v>
      </c>
      <c r="W273" s="191">
        <f t="shared" ref="W273" si="380">SUM(W274+W275+W276+W277+W278+W279)</f>
        <v>0</v>
      </c>
      <c r="X273" s="204">
        <f t="shared" si="336"/>
        <v>49425</v>
      </c>
      <c r="Y273" s="191"/>
      <c r="Z273" s="191"/>
      <c r="AB273" s="297">
        <f t="shared" si="376"/>
        <v>49425</v>
      </c>
    </row>
    <row r="274" spans="1:28" s="205" customFormat="1" x14ac:dyDescent="0.25">
      <c r="A274" s="200"/>
      <c r="B274" s="201" t="s">
        <v>23</v>
      </c>
      <c r="C274" s="202" t="s">
        <v>583</v>
      </c>
      <c r="D274" s="203"/>
      <c r="E274" s="203"/>
      <c r="F274" s="204">
        <f t="shared" si="359"/>
        <v>88350</v>
      </c>
      <c r="G274" s="204"/>
      <c r="H274" s="203">
        <v>44175</v>
      </c>
      <c r="I274" s="203"/>
      <c r="J274" s="204">
        <f t="shared" si="332"/>
        <v>44175</v>
      </c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4">
        <f t="shared" si="342"/>
        <v>0</v>
      </c>
      <c r="V274" s="204">
        <f t="shared" si="334"/>
        <v>44175</v>
      </c>
      <c r="W274" s="203"/>
      <c r="X274" s="204">
        <f t="shared" si="336"/>
        <v>44175</v>
      </c>
      <c r="Y274" s="203"/>
      <c r="Z274" s="203"/>
      <c r="AB274" s="297">
        <f t="shared" si="376"/>
        <v>44175</v>
      </c>
    </row>
    <row r="275" spans="1:28" s="205" customFormat="1" x14ac:dyDescent="0.25">
      <c r="A275" s="200"/>
      <c r="B275" s="201" t="s">
        <v>25</v>
      </c>
      <c r="C275" s="202" t="s">
        <v>26</v>
      </c>
      <c r="D275" s="203"/>
      <c r="E275" s="203"/>
      <c r="F275" s="204">
        <f t="shared" si="359"/>
        <v>0</v>
      </c>
      <c r="G275" s="204"/>
      <c r="H275" s="203"/>
      <c r="I275" s="203"/>
      <c r="J275" s="204">
        <f t="shared" si="332"/>
        <v>0</v>
      </c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4">
        <f t="shared" si="342"/>
        <v>0</v>
      </c>
      <c r="V275" s="204">
        <f t="shared" si="334"/>
        <v>0</v>
      </c>
      <c r="W275" s="203"/>
      <c r="X275" s="204">
        <f t="shared" si="336"/>
        <v>0</v>
      </c>
      <c r="Y275" s="203"/>
      <c r="Z275" s="203"/>
      <c r="AB275" s="297">
        <f t="shared" si="376"/>
        <v>0</v>
      </c>
    </row>
    <row r="276" spans="1:28" s="205" customFormat="1" x14ac:dyDescent="0.25">
      <c r="A276" s="200"/>
      <c r="B276" s="201" t="s">
        <v>27</v>
      </c>
      <c r="C276" s="202" t="s">
        <v>28</v>
      </c>
      <c r="D276" s="203"/>
      <c r="E276" s="203"/>
      <c r="F276" s="204">
        <f t="shared" si="359"/>
        <v>0</v>
      </c>
      <c r="G276" s="204"/>
      <c r="H276" s="203"/>
      <c r="I276" s="203"/>
      <c r="J276" s="204">
        <f t="shared" si="332"/>
        <v>0</v>
      </c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4">
        <f t="shared" si="342"/>
        <v>0</v>
      </c>
      <c r="V276" s="204">
        <f t="shared" si="334"/>
        <v>0</v>
      </c>
      <c r="W276" s="203"/>
      <c r="X276" s="204">
        <f t="shared" si="336"/>
        <v>0</v>
      </c>
      <c r="Y276" s="203"/>
      <c r="Z276" s="203"/>
      <c r="AB276" s="297">
        <f t="shared" si="376"/>
        <v>0</v>
      </c>
    </row>
    <row r="277" spans="1:28" s="205" customFormat="1" x14ac:dyDescent="0.25">
      <c r="A277" s="200"/>
      <c r="B277" s="201" t="s">
        <v>29</v>
      </c>
      <c r="C277" s="202" t="s">
        <v>30</v>
      </c>
      <c r="D277" s="203"/>
      <c r="E277" s="203"/>
      <c r="F277" s="204">
        <f t="shared" si="359"/>
        <v>0</v>
      </c>
      <c r="G277" s="204"/>
      <c r="H277" s="203"/>
      <c r="I277" s="203"/>
      <c r="J277" s="204">
        <f t="shared" si="332"/>
        <v>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4">
        <f t="shared" si="342"/>
        <v>0</v>
      </c>
      <c r="V277" s="204">
        <f t="shared" si="334"/>
        <v>0</v>
      </c>
      <c r="W277" s="203"/>
      <c r="X277" s="204">
        <f t="shared" si="336"/>
        <v>0</v>
      </c>
      <c r="Y277" s="203"/>
      <c r="Z277" s="203"/>
      <c r="AB277" s="297">
        <f t="shared" si="376"/>
        <v>0</v>
      </c>
    </row>
    <row r="278" spans="1:28" s="205" customFormat="1" x14ac:dyDescent="0.25">
      <c r="A278" s="200"/>
      <c r="B278" s="201" t="s">
        <v>31</v>
      </c>
      <c r="C278" s="202" t="s">
        <v>601</v>
      </c>
      <c r="D278" s="203"/>
      <c r="E278" s="203"/>
      <c r="F278" s="204">
        <f t="shared" si="359"/>
        <v>10500</v>
      </c>
      <c r="G278" s="204"/>
      <c r="H278" s="203">
        <v>5250</v>
      </c>
      <c r="I278" s="203"/>
      <c r="J278" s="204">
        <f t="shared" si="332"/>
        <v>5250</v>
      </c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4">
        <f t="shared" si="342"/>
        <v>0</v>
      </c>
      <c r="V278" s="204">
        <f t="shared" si="334"/>
        <v>5250</v>
      </c>
      <c r="W278" s="203"/>
      <c r="X278" s="204">
        <f t="shared" si="336"/>
        <v>5250</v>
      </c>
      <c r="Y278" s="203"/>
      <c r="Z278" s="203"/>
      <c r="AB278" s="297">
        <f t="shared" si="376"/>
        <v>5250</v>
      </c>
    </row>
    <row r="279" spans="1:28" s="205" customFormat="1" x14ac:dyDescent="0.25">
      <c r="A279" s="200"/>
      <c r="B279" s="207" t="s">
        <v>33</v>
      </c>
      <c r="C279" s="202" t="s">
        <v>34</v>
      </c>
      <c r="D279" s="203"/>
      <c r="E279" s="203"/>
      <c r="F279" s="204">
        <f t="shared" si="359"/>
        <v>0</v>
      </c>
      <c r="G279" s="204"/>
      <c r="H279" s="203"/>
      <c r="I279" s="203"/>
      <c r="J279" s="204">
        <f t="shared" si="332"/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4">
        <f t="shared" si="342"/>
        <v>0</v>
      </c>
      <c r="V279" s="204">
        <f t="shared" si="334"/>
        <v>0</v>
      </c>
      <c r="W279" s="203"/>
      <c r="X279" s="204">
        <f t="shared" si="336"/>
        <v>0</v>
      </c>
      <c r="Y279" s="203"/>
      <c r="Z279" s="203"/>
      <c r="AB279" s="297">
        <f t="shared" si="376"/>
        <v>0</v>
      </c>
    </row>
    <row r="280" spans="1:28" s="192" customFormat="1" x14ac:dyDescent="0.25">
      <c r="A280" s="189"/>
      <c r="B280" s="189">
        <v>323</v>
      </c>
      <c r="C280" s="190" t="s">
        <v>595</v>
      </c>
      <c r="D280" s="191">
        <f t="shared" ref="D280:E280" si="381">SUM(D281+D282+D283+D284+D285+D286+D287+D288+D289)</f>
        <v>0</v>
      </c>
      <c r="E280" s="191">
        <f t="shared" si="381"/>
        <v>0</v>
      </c>
      <c r="F280" s="204">
        <f t="shared" si="359"/>
        <v>43500</v>
      </c>
      <c r="G280" s="191"/>
      <c r="H280" s="191">
        <f t="shared" ref="H280:I280" si="382">SUM(H281+H282+H283+H284+H285+H286+H287+H288+H289)</f>
        <v>21750</v>
      </c>
      <c r="I280" s="191">
        <f t="shared" si="382"/>
        <v>0</v>
      </c>
      <c r="J280" s="204">
        <f t="shared" si="332"/>
        <v>21750</v>
      </c>
      <c r="K280" s="191">
        <f t="shared" ref="K280:T280" si="383">SUM(K281+K282+K283+K284+K285+K286+K287+K288+K289)</f>
        <v>0</v>
      </c>
      <c r="L280" s="191">
        <f t="shared" si="383"/>
        <v>0</v>
      </c>
      <c r="M280" s="191"/>
      <c r="N280" s="191">
        <f t="shared" si="383"/>
        <v>0</v>
      </c>
      <c r="O280" s="191">
        <f t="shared" si="383"/>
        <v>0</v>
      </c>
      <c r="P280" s="191">
        <f t="shared" si="383"/>
        <v>0</v>
      </c>
      <c r="Q280" s="191">
        <f t="shared" si="383"/>
        <v>0</v>
      </c>
      <c r="R280" s="191">
        <f t="shared" si="383"/>
        <v>0</v>
      </c>
      <c r="S280" s="191">
        <f t="shared" si="383"/>
        <v>0</v>
      </c>
      <c r="T280" s="191">
        <f t="shared" si="383"/>
        <v>0</v>
      </c>
      <c r="U280" s="204">
        <f t="shared" si="342"/>
        <v>0</v>
      </c>
      <c r="V280" s="204">
        <f t="shared" si="334"/>
        <v>21750</v>
      </c>
      <c r="W280" s="191">
        <f t="shared" ref="W280" si="384">SUM(W281+W282+W283+W284+W285+W286+W287+W288+W289)</f>
        <v>0</v>
      </c>
      <c r="X280" s="204">
        <f t="shared" si="336"/>
        <v>21750</v>
      </c>
      <c r="Y280" s="191"/>
      <c r="Z280" s="191"/>
      <c r="AB280" s="297">
        <f t="shared" si="376"/>
        <v>21750</v>
      </c>
    </row>
    <row r="281" spans="1:28" s="205" customFormat="1" x14ac:dyDescent="0.25">
      <c r="A281" s="200"/>
      <c r="B281" s="201" t="s">
        <v>35</v>
      </c>
      <c r="C281" s="202" t="s">
        <v>600</v>
      </c>
      <c r="D281" s="203"/>
      <c r="E281" s="203"/>
      <c r="F281" s="204">
        <f t="shared" si="359"/>
        <v>20000</v>
      </c>
      <c r="G281" s="204"/>
      <c r="H281" s="203">
        <v>10000</v>
      </c>
      <c r="I281" s="203"/>
      <c r="J281" s="204">
        <f t="shared" si="332"/>
        <v>10000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4">
        <f t="shared" si="342"/>
        <v>0</v>
      </c>
      <c r="V281" s="204">
        <f t="shared" si="334"/>
        <v>10000</v>
      </c>
      <c r="W281" s="203"/>
      <c r="X281" s="204">
        <f t="shared" si="336"/>
        <v>10000</v>
      </c>
      <c r="Y281" s="203"/>
      <c r="Z281" s="203"/>
      <c r="AB281" s="297">
        <f t="shared" si="376"/>
        <v>10000</v>
      </c>
    </row>
    <row r="282" spans="1:28" s="205" customFormat="1" x14ac:dyDescent="0.25">
      <c r="A282" s="200"/>
      <c r="B282" s="201" t="s">
        <v>37</v>
      </c>
      <c r="C282" s="202" t="s">
        <v>38</v>
      </c>
      <c r="D282" s="203"/>
      <c r="E282" s="203"/>
      <c r="F282" s="204">
        <f t="shared" si="359"/>
        <v>0</v>
      </c>
      <c r="G282" s="204"/>
      <c r="H282" s="203"/>
      <c r="I282" s="203"/>
      <c r="J282" s="204">
        <f t="shared" si="332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4">
        <f t="shared" si="342"/>
        <v>0</v>
      </c>
      <c r="V282" s="204">
        <f t="shared" si="334"/>
        <v>0</v>
      </c>
      <c r="W282" s="203"/>
      <c r="X282" s="204">
        <f t="shared" si="336"/>
        <v>0</v>
      </c>
      <c r="Y282" s="203"/>
      <c r="Z282" s="203"/>
      <c r="AB282" s="297">
        <f t="shared" si="376"/>
        <v>0</v>
      </c>
    </row>
    <row r="283" spans="1:28" s="205" customFormat="1" x14ac:dyDescent="0.25">
      <c r="A283" s="200"/>
      <c r="B283" s="201" t="s">
        <v>39</v>
      </c>
      <c r="C283" s="202" t="s">
        <v>40</v>
      </c>
      <c r="D283" s="203"/>
      <c r="E283" s="203"/>
      <c r="F283" s="204">
        <f t="shared" si="359"/>
        <v>0</v>
      </c>
      <c r="G283" s="204"/>
      <c r="H283" s="203"/>
      <c r="I283" s="203"/>
      <c r="J283" s="204">
        <f t="shared" si="332"/>
        <v>0</v>
      </c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4">
        <f t="shared" si="342"/>
        <v>0</v>
      </c>
      <c r="V283" s="204">
        <f t="shared" si="334"/>
        <v>0</v>
      </c>
      <c r="W283" s="203"/>
      <c r="X283" s="204">
        <f t="shared" si="336"/>
        <v>0</v>
      </c>
      <c r="Y283" s="203"/>
      <c r="Z283" s="203"/>
      <c r="AB283" s="297">
        <f t="shared" si="376"/>
        <v>0</v>
      </c>
    </row>
    <row r="284" spans="1:28" s="205" customFormat="1" x14ac:dyDescent="0.25">
      <c r="A284" s="200"/>
      <c r="B284" s="201" t="s">
        <v>41</v>
      </c>
      <c r="C284" s="202" t="s">
        <v>42</v>
      </c>
      <c r="D284" s="203"/>
      <c r="E284" s="203"/>
      <c r="F284" s="204">
        <f t="shared" si="359"/>
        <v>0</v>
      </c>
      <c r="G284" s="204"/>
      <c r="H284" s="203"/>
      <c r="I284" s="203"/>
      <c r="J284" s="204">
        <f t="shared" si="332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4">
        <f t="shared" si="342"/>
        <v>0</v>
      </c>
      <c r="V284" s="204">
        <f t="shared" si="334"/>
        <v>0</v>
      </c>
      <c r="W284" s="203"/>
      <c r="X284" s="204">
        <f t="shared" si="336"/>
        <v>0</v>
      </c>
      <c r="Y284" s="203"/>
      <c r="Z284" s="203"/>
      <c r="AB284" s="297">
        <f t="shared" si="376"/>
        <v>0</v>
      </c>
    </row>
    <row r="285" spans="1:28" s="205" customFormat="1" x14ac:dyDescent="0.25">
      <c r="A285" s="200"/>
      <c r="B285" s="201" t="s">
        <v>43</v>
      </c>
      <c r="C285" s="202" t="s">
        <v>44</v>
      </c>
      <c r="D285" s="203"/>
      <c r="E285" s="203"/>
      <c r="F285" s="204">
        <f t="shared" si="359"/>
        <v>0</v>
      </c>
      <c r="G285" s="204"/>
      <c r="H285" s="203"/>
      <c r="I285" s="203"/>
      <c r="J285" s="204">
        <f t="shared" si="332"/>
        <v>0</v>
      </c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4">
        <f t="shared" si="342"/>
        <v>0</v>
      </c>
      <c r="V285" s="204">
        <f t="shared" si="334"/>
        <v>0</v>
      </c>
      <c r="W285" s="203"/>
      <c r="X285" s="204">
        <f t="shared" si="336"/>
        <v>0</v>
      </c>
      <c r="Y285" s="203"/>
      <c r="Z285" s="203"/>
      <c r="AB285" s="297">
        <f t="shared" si="376"/>
        <v>0</v>
      </c>
    </row>
    <row r="286" spans="1:28" s="205" customFormat="1" x14ac:dyDescent="0.25">
      <c r="A286" s="200"/>
      <c r="B286" s="201" t="s">
        <v>45</v>
      </c>
      <c r="C286" s="202" t="s">
        <v>46</v>
      </c>
      <c r="D286" s="203"/>
      <c r="E286" s="203"/>
      <c r="F286" s="204">
        <f t="shared" si="359"/>
        <v>0</v>
      </c>
      <c r="G286" s="204"/>
      <c r="H286" s="203"/>
      <c r="I286" s="203"/>
      <c r="J286" s="204">
        <f t="shared" si="332"/>
        <v>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4">
        <f t="shared" si="342"/>
        <v>0</v>
      </c>
      <c r="V286" s="204">
        <f t="shared" si="334"/>
        <v>0</v>
      </c>
      <c r="W286" s="203"/>
      <c r="X286" s="204">
        <f t="shared" si="336"/>
        <v>0</v>
      </c>
      <c r="Y286" s="203"/>
      <c r="Z286" s="203"/>
      <c r="AB286" s="297">
        <f t="shared" si="376"/>
        <v>0</v>
      </c>
    </row>
    <row r="287" spans="1:28" s="205" customFormat="1" x14ac:dyDescent="0.25">
      <c r="A287" s="200"/>
      <c r="B287" s="201" t="s">
        <v>47</v>
      </c>
      <c r="C287" s="202" t="s">
        <v>48</v>
      </c>
      <c r="D287" s="203"/>
      <c r="E287" s="203"/>
      <c r="F287" s="204">
        <f t="shared" si="359"/>
        <v>11500</v>
      </c>
      <c r="G287" s="204"/>
      <c r="H287" s="203">
        <v>5750</v>
      </c>
      <c r="I287" s="203"/>
      <c r="J287" s="204">
        <f t="shared" si="332"/>
        <v>5750</v>
      </c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4">
        <f t="shared" si="342"/>
        <v>0</v>
      </c>
      <c r="V287" s="204">
        <f t="shared" si="334"/>
        <v>5750</v>
      </c>
      <c r="W287" s="203"/>
      <c r="X287" s="204">
        <f t="shared" si="336"/>
        <v>5750</v>
      </c>
      <c r="Y287" s="203"/>
      <c r="Z287" s="203"/>
      <c r="AB287" s="297">
        <f t="shared" si="376"/>
        <v>5750</v>
      </c>
    </row>
    <row r="288" spans="1:28" s="205" customFormat="1" x14ac:dyDescent="0.25">
      <c r="A288" s="200"/>
      <c r="B288" s="201" t="s">
        <v>49</v>
      </c>
      <c r="C288" s="202" t="s">
        <v>50</v>
      </c>
      <c r="D288" s="203"/>
      <c r="E288" s="203"/>
      <c r="F288" s="204">
        <f t="shared" si="359"/>
        <v>0</v>
      </c>
      <c r="G288" s="204"/>
      <c r="H288" s="203"/>
      <c r="I288" s="203"/>
      <c r="J288" s="204">
        <f t="shared" si="332"/>
        <v>0</v>
      </c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4">
        <f t="shared" si="342"/>
        <v>0</v>
      </c>
      <c r="V288" s="204">
        <f t="shared" si="334"/>
        <v>0</v>
      </c>
      <c r="W288" s="203"/>
      <c r="X288" s="204">
        <f t="shared" si="336"/>
        <v>0</v>
      </c>
      <c r="Y288" s="203"/>
      <c r="Z288" s="203"/>
      <c r="AB288" s="297">
        <f t="shared" si="376"/>
        <v>0</v>
      </c>
    </row>
    <row r="289" spans="1:28" s="205" customFormat="1" x14ac:dyDescent="0.25">
      <c r="A289" s="200"/>
      <c r="B289" s="201" t="s">
        <v>51</v>
      </c>
      <c r="C289" s="202" t="s">
        <v>52</v>
      </c>
      <c r="D289" s="203"/>
      <c r="E289" s="203"/>
      <c r="F289" s="204">
        <f t="shared" si="359"/>
        <v>12000</v>
      </c>
      <c r="G289" s="204"/>
      <c r="H289" s="203">
        <v>6000</v>
      </c>
      <c r="I289" s="203"/>
      <c r="J289" s="204">
        <f t="shared" si="332"/>
        <v>6000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4">
        <f t="shared" si="342"/>
        <v>0</v>
      </c>
      <c r="V289" s="204">
        <f t="shared" si="334"/>
        <v>6000</v>
      </c>
      <c r="W289" s="203"/>
      <c r="X289" s="204">
        <f t="shared" si="336"/>
        <v>6000</v>
      </c>
      <c r="Y289" s="203"/>
      <c r="Z289" s="203"/>
      <c r="AB289" s="297">
        <f t="shared" si="376"/>
        <v>6000</v>
      </c>
    </row>
    <row r="290" spans="1:28" s="192" customFormat="1" hidden="1" x14ac:dyDescent="0.25">
      <c r="A290" s="189"/>
      <c r="B290" s="189">
        <v>324</v>
      </c>
      <c r="C290" s="190"/>
      <c r="D290" s="191">
        <f>SUM(D291)</f>
        <v>0</v>
      </c>
      <c r="E290" s="191">
        <f t="shared" ref="E290:W290" si="385">SUM(E291)</f>
        <v>0</v>
      </c>
      <c r="F290" s="204">
        <f t="shared" si="359"/>
        <v>0</v>
      </c>
      <c r="G290" s="191"/>
      <c r="H290" s="191">
        <f t="shared" si="385"/>
        <v>0</v>
      </c>
      <c r="I290" s="191">
        <f t="shared" si="385"/>
        <v>0</v>
      </c>
      <c r="J290" s="204">
        <f t="shared" si="332"/>
        <v>0</v>
      </c>
      <c r="K290" s="191">
        <f t="shared" si="385"/>
        <v>0</v>
      </c>
      <c r="L290" s="191">
        <f t="shared" si="385"/>
        <v>0</v>
      </c>
      <c r="M290" s="191"/>
      <c r="N290" s="191">
        <f t="shared" si="385"/>
        <v>0</v>
      </c>
      <c r="O290" s="191">
        <f t="shared" si="385"/>
        <v>0</v>
      </c>
      <c r="P290" s="191">
        <f t="shared" si="385"/>
        <v>0</v>
      </c>
      <c r="Q290" s="191">
        <f t="shared" si="385"/>
        <v>0</v>
      </c>
      <c r="R290" s="191">
        <f t="shared" si="385"/>
        <v>0</v>
      </c>
      <c r="S290" s="191">
        <f t="shared" si="385"/>
        <v>0</v>
      </c>
      <c r="T290" s="191">
        <f t="shared" si="385"/>
        <v>0</v>
      </c>
      <c r="U290" s="204">
        <f t="shared" si="342"/>
        <v>0</v>
      </c>
      <c r="V290" s="204">
        <f t="shared" si="334"/>
        <v>0</v>
      </c>
      <c r="W290" s="191">
        <f t="shared" si="385"/>
        <v>0</v>
      </c>
      <c r="X290" s="204">
        <f t="shared" si="336"/>
        <v>0</v>
      </c>
      <c r="Y290" s="191">
        <f t="shared" ref="Y290:Z290" si="386">SUM(Y291)</f>
        <v>0</v>
      </c>
      <c r="Z290" s="191">
        <f t="shared" si="386"/>
        <v>0</v>
      </c>
      <c r="AB290" s="297">
        <f t="shared" si="376"/>
        <v>0</v>
      </c>
    </row>
    <row r="291" spans="1:28" s="205" customFormat="1" hidden="1" x14ac:dyDescent="0.25">
      <c r="A291" s="200"/>
      <c r="B291" s="206" t="s">
        <v>54</v>
      </c>
      <c r="C291" s="202" t="s">
        <v>53</v>
      </c>
      <c r="D291" s="203"/>
      <c r="E291" s="203"/>
      <c r="F291" s="204">
        <f t="shared" si="359"/>
        <v>0</v>
      </c>
      <c r="G291" s="204"/>
      <c r="H291" s="203"/>
      <c r="I291" s="203"/>
      <c r="J291" s="204">
        <f t="shared" si="332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4">
        <f t="shared" si="342"/>
        <v>0</v>
      </c>
      <c r="V291" s="204">
        <f t="shared" si="334"/>
        <v>0</v>
      </c>
      <c r="W291" s="203"/>
      <c r="X291" s="204">
        <f t="shared" si="336"/>
        <v>0</v>
      </c>
      <c r="Y291" s="203"/>
      <c r="Z291" s="203"/>
      <c r="AB291" s="297">
        <f t="shared" si="376"/>
        <v>0</v>
      </c>
    </row>
    <row r="292" spans="1:28" s="192" customFormat="1" x14ac:dyDescent="0.25">
      <c r="A292" s="189"/>
      <c r="B292" s="197" t="s">
        <v>547</v>
      </c>
      <c r="C292" s="190" t="s">
        <v>55</v>
      </c>
      <c r="D292" s="191">
        <f t="shared" ref="D292:E292" si="387">SUM(D293+D294+D295+D296+D297+D298+D299)</f>
        <v>0</v>
      </c>
      <c r="E292" s="191">
        <f t="shared" si="387"/>
        <v>0</v>
      </c>
      <c r="F292" s="204">
        <f t="shared" si="359"/>
        <v>0</v>
      </c>
      <c r="G292" s="191"/>
      <c r="H292" s="191">
        <f t="shared" ref="H292:I292" si="388">SUM(H293+H294+H295+H296+H297+H298+H299)</f>
        <v>0</v>
      </c>
      <c r="I292" s="191">
        <f t="shared" si="388"/>
        <v>0</v>
      </c>
      <c r="J292" s="204">
        <f t="shared" si="332"/>
        <v>0</v>
      </c>
      <c r="K292" s="191">
        <f t="shared" ref="K292:T292" si="389">SUM(K293+K294+K295+K296+K297+K298+K299)</f>
        <v>0</v>
      </c>
      <c r="L292" s="191">
        <f t="shared" si="389"/>
        <v>0</v>
      </c>
      <c r="M292" s="191"/>
      <c r="N292" s="191">
        <f t="shared" si="389"/>
        <v>0</v>
      </c>
      <c r="O292" s="191">
        <f t="shared" si="389"/>
        <v>0</v>
      </c>
      <c r="P292" s="191">
        <f t="shared" si="389"/>
        <v>0</v>
      </c>
      <c r="Q292" s="191">
        <f t="shared" si="389"/>
        <v>0</v>
      </c>
      <c r="R292" s="191">
        <f t="shared" si="389"/>
        <v>0</v>
      </c>
      <c r="S292" s="191">
        <f t="shared" si="389"/>
        <v>0</v>
      </c>
      <c r="T292" s="191">
        <f t="shared" si="389"/>
        <v>0</v>
      </c>
      <c r="U292" s="204">
        <f t="shared" si="342"/>
        <v>0</v>
      </c>
      <c r="V292" s="204">
        <f t="shared" si="334"/>
        <v>0</v>
      </c>
      <c r="W292" s="191">
        <f t="shared" ref="W292" si="390">SUM(W293+W294+W295+W296+W297+W298+W299)</f>
        <v>0</v>
      </c>
      <c r="X292" s="204">
        <f t="shared" si="336"/>
        <v>0</v>
      </c>
      <c r="Y292" s="191"/>
      <c r="Z292" s="191"/>
      <c r="AB292" s="297">
        <f t="shared" si="376"/>
        <v>0</v>
      </c>
    </row>
    <row r="293" spans="1:28" s="205" customFormat="1" ht="12.75" hidden="1" customHeight="1" x14ac:dyDescent="0.25">
      <c r="A293" s="200"/>
      <c r="B293" s="201" t="s">
        <v>56</v>
      </c>
      <c r="C293" s="202" t="s">
        <v>57</v>
      </c>
      <c r="D293" s="203"/>
      <c r="E293" s="203"/>
      <c r="F293" s="204">
        <f t="shared" si="359"/>
        <v>0</v>
      </c>
      <c r="G293" s="204"/>
      <c r="H293" s="203"/>
      <c r="I293" s="203"/>
      <c r="J293" s="204">
        <f t="shared" si="332"/>
        <v>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4">
        <f t="shared" si="342"/>
        <v>0</v>
      </c>
      <c r="V293" s="204">
        <f t="shared" si="334"/>
        <v>0</v>
      </c>
      <c r="W293" s="203"/>
      <c r="X293" s="204">
        <f t="shared" si="336"/>
        <v>0</v>
      </c>
      <c r="Y293" s="203"/>
      <c r="Z293" s="203"/>
      <c r="AB293" s="297">
        <f t="shared" si="376"/>
        <v>0</v>
      </c>
    </row>
    <row r="294" spans="1:28" s="205" customFormat="1" hidden="1" x14ac:dyDescent="0.25">
      <c r="A294" s="200"/>
      <c r="B294" s="201" t="s">
        <v>58</v>
      </c>
      <c r="C294" s="202" t="s">
        <v>59</v>
      </c>
      <c r="D294" s="203"/>
      <c r="E294" s="203"/>
      <c r="F294" s="204">
        <f t="shared" si="359"/>
        <v>0</v>
      </c>
      <c r="G294" s="204"/>
      <c r="H294" s="203"/>
      <c r="I294" s="203"/>
      <c r="J294" s="204">
        <f t="shared" si="332"/>
        <v>0</v>
      </c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4">
        <f t="shared" si="342"/>
        <v>0</v>
      </c>
      <c r="V294" s="204">
        <f t="shared" si="334"/>
        <v>0</v>
      </c>
      <c r="W294" s="203"/>
      <c r="X294" s="204">
        <f t="shared" si="336"/>
        <v>0</v>
      </c>
      <c r="Y294" s="203"/>
      <c r="Z294" s="203"/>
      <c r="AB294" s="297">
        <f t="shared" si="376"/>
        <v>0</v>
      </c>
    </row>
    <row r="295" spans="1:28" s="205" customFormat="1" hidden="1" x14ac:dyDescent="0.25">
      <c r="A295" s="200"/>
      <c r="B295" s="201" t="s">
        <v>60</v>
      </c>
      <c r="C295" s="202" t="s">
        <v>61</v>
      </c>
      <c r="D295" s="203"/>
      <c r="E295" s="203"/>
      <c r="F295" s="204">
        <f t="shared" si="359"/>
        <v>0</v>
      </c>
      <c r="G295" s="204"/>
      <c r="H295" s="203"/>
      <c r="I295" s="203"/>
      <c r="J295" s="204">
        <f t="shared" si="332"/>
        <v>0</v>
      </c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4">
        <f t="shared" si="342"/>
        <v>0</v>
      </c>
      <c r="V295" s="204">
        <f t="shared" si="334"/>
        <v>0</v>
      </c>
      <c r="W295" s="203"/>
      <c r="X295" s="204">
        <f t="shared" si="336"/>
        <v>0</v>
      </c>
      <c r="Y295" s="203"/>
      <c r="Z295" s="203"/>
      <c r="AB295" s="297">
        <f t="shared" si="376"/>
        <v>0</v>
      </c>
    </row>
    <row r="296" spans="1:28" s="205" customFormat="1" hidden="1" x14ac:dyDescent="0.25">
      <c r="A296" s="200"/>
      <c r="B296" s="201" t="s">
        <v>62</v>
      </c>
      <c r="C296" s="202" t="s">
        <v>63</v>
      </c>
      <c r="D296" s="203"/>
      <c r="E296" s="203"/>
      <c r="F296" s="204">
        <f t="shared" si="359"/>
        <v>0</v>
      </c>
      <c r="G296" s="204"/>
      <c r="H296" s="203"/>
      <c r="I296" s="203"/>
      <c r="J296" s="204">
        <f t="shared" si="332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4">
        <f t="shared" si="342"/>
        <v>0</v>
      </c>
      <c r="V296" s="204">
        <f t="shared" si="334"/>
        <v>0</v>
      </c>
      <c r="W296" s="203"/>
      <c r="X296" s="204">
        <f t="shared" si="336"/>
        <v>0</v>
      </c>
      <c r="Y296" s="203"/>
      <c r="Z296" s="203"/>
      <c r="AB296" s="297">
        <f t="shared" si="376"/>
        <v>0</v>
      </c>
    </row>
    <row r="297" spans="1:28" s="205" customFormat="1" hidden="1" x14ac:dyDescent="0.25">
      <c r="A297" s="200"/>
      <c r="B297" s="200">
        <v>3295</v>
      </c>
      <c r="C297" s="202" t="s">
        <v>64</v>
      </c>
      <c r="D297" s="203"/>
      <c r="E297" s="203"/>
      <c r="F297" s="204">
        <f t="shared" si="359"/>
        <v>0</v>
      </c>
      <c r="G297" s="204"/>
      <c r="H297" s="203"/>
      <c r="I297" s="203"/>
      <c r="J297" s="204">
        <f t="shared" si="332"/>
        <v>0</v>
      </c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4">
        <f t="shared" si="342"/>
        <v>0</v>
      </c>
      <c r="V297" s="204">
        <f t="shared" si="334"/>
        <v>0</v>
      </c>
      <c r="W297" s="203"/>
      <c r="X297" s="204">
        <f t="shared" si="336"/>
        <v>0</v>
      </c>
      <c r="Y297" s="203"/>
      <c r="Z297" s="203"/>
      <c r="AB297" s="297">
        <f t="shared" si="376"/>
        <v>0</v>
      </c>
    </row>
    <row r="298" spans="1:28" s="205" customFormat="1" hidden="1" x14ac:dyDescent="0.25">
      <c r="A298" s="200"/>
      <c r="B298" s="200">
        <v>3296</v>
      </c>
      <c r="C298" s="208" t="s">
        <v>65</v>
      </c>
      <c r="D298" s="203"/>
      <c r="E298" s="203"/>
      <c r="F298" s="204">
        <f t="shared" si="359"/>
        <v>0</v>
      </c>
      <c r="G298" s="204"/>
      <c r="H298" s="203"/>
      <c r="I298" s="203"/>
      <c r="J298" s="204">
        <f t="shared" si="332"/>
        <v>0</v>
      </c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4">
        <f t="shared" si="342"/>
        <v>0</v>
      </c>
      <c r="V298" s="204">
        <f t="shared" si="334"/>
        <v>0</v>
      </c>
      <c r="W298" s="203"/>
      <c r="X298" s="204">
        <f t="shared" si="336"/>
        <v>0</v>
      </c>
      <c r="Y298" s="203"/>
      <c r="Z298" s="203"/>
      <c r="AB298" s="297">
        <f t="shared" si="376"/>
        <v>0</v>
      </c>
    </row>
    <row r="299" spans="1:28" s="205" customFormat="1" x14ac:dyDescent="0.25">
      <c r="A299" s="200"/>
      <c r="B299" s="201" t="s">
        <v>66</v>
      </c>
      <c r="C299" s="202" t="s">
        <v>55</v>
      </c>
      <c r="D299" s="203"/>
      <c r="E299" s="203"/>
      <c r="F299" s="204">
        <f t="shared" si="359"/>
        <v>0</v>
      </c>
      <c r="G299" s="204"/>
      <c r="H299" s="203"/>
      <c r="I299" s="203"/>
      <c r="J299" s="204">
        <f t="shared" si="332"/>
        <v>0</v>
      </c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4">
        <f t="shared" si="342"/>
        <v>0</v>
      </c>
      <c r="V299" s="204">
        <f t="shared" si="334"/>
        <v>0</v>
      </c>
      <c r="W299" s="203"/>
      <c r="X299" s="204">
        <f t="shared" si="336"/>
        <v>0</v>
      </c>
      <c r="Y299" s="203"/>
      <c r="Z299" s="203"/>
      <c r="AB299" s="297">
        <f t="shared" si="376"/>
        <v>0</v>
      </c>
    </row>
    <row r="300" spans="1:28" s="192" customFormat="1" hidden="1" x14ac:dyDescent="0.25">
      <c r="A300" s="6"/>
      <c r="B300" s="189">
        <v>34</v>
      </c>
      <c r="C300" s="190" t="s">
        <v>67</v>
      </c>
      <c r="D300" s="191">
        <f t="shared" ref="D300:E300" si="391">SUM(D301+D306)</f>
        <v>0</v>
      </c>
      <c r="E300" s="191">
        <f t="shared" si="391"/>
        <v>0</v>
      </c>
      <c r="F300" s="204">
        <f t="shared" si="359"/>
        <v>0</v>
      </c>
      <c r="G300" s="191"/>
      <c r="H300" s="191">
        <f t="shared" ref="H300:I300" si="392">SUM(H301+H306)</f>
        <v>0</v>
      </c>
      <c r="I300" s="191">
        <f t="shared" si="392"/>
        <v>0</v>
      </c>
      <c r="J300" s="204">
        <f t="shared" si="332"/>
        <v>0</v>
      </c>
      <c r="K300" s="191">
        <f t="shared" ref="K300:T300" si="393">SUM(K301+K306)</f>
        <v>0</v>
      </c>
      <c r="L300" s="191">
        <f t="shared" si="393"/>
        <v>0</v>
      </c>
      <c r="M300" s="191"/>
      <c r="N300" s="191">
        <f t="shared" si="393"/>
        <v>0</v>
      </c>
      <c r="O300" s="191">
        <f t="shared" si="393"/>
        <v>0</v>
      </c>
      <c r="P300" s="191">
        <f t="shared" si="393"/>
        <v>0</v>
      </c>
      <c r="Q300" s="191">
        <f t="shared" si="393"/>
        <v>0</v>
      </c>
      <c r="R300" s="191">
        <f t="shared" si="393"/>
        <v>0</v>
      </c>
      <c r="S300" s="191">
        <f t="shared" si="393"/>
        <v>0</v>
      </c>
      <c r="T300" s="191">
        <f t="shared" si="393"/>
        <v>0</v>
      </c>
      <c r="U300" s="204">
        <f t="shared" si="342"/>
        <v>0</v>
      </c>
      <c r="V300" s="204">
        <f t="shared" si="334"/>
        <v>0</v>
      </c>
      <c r="W300" s="191">
        <f t="shared" ref="W300" si="394">SUM(W301+W306)</f>
        <v>0</v>
      </c>
      <c r="X300" s="204">
        <f t="shared" si="336"/>
        <v>0</v>
      </c>
      <c r="Y300" s="191">
        <f t="shared" ref="Y300" si="395">SUM(Y301+Y306)</f>
        <v>0</v>
      </c>
      <c r="Z300" s="191">
        <f t="shared" ref="Z300" si="396">SUM(Z301+Z306)</f>
        <v>0</v>
      </c>
      <c r="AB300" s="297">
        <f t="shared" si="376"/>
        <v>0</v>
      </c>
    </row>
    <row r="301" spans="1:28" s="192" customFormat="1" hidden="1" x14ac:dyDescent="0.25">
      <c r="A301" s="189"/>
      <c r="B301" s="189">
        <v>342</v>
      </c>
      <c r="C301" s="190" t="s">
        <v>68</v>
      </c>
      <c r="D301" s="191">
        <f t="shared" ref="D301:E301" si="397">SUM(D302+D303+D304+D305)</f>
        <v>0</v>
      </c>
      <c r="E301" s="191">
        <f t="shared" si="397"/>
        <v>0</v>
      </c>
      <c r="F301" s="204">
        <f t="shared" si="359"/>
        <v>0</v>
      </c>
      <c r="G301" s="191"/>
      <c r="H301" s="191">
        <f t="shared" ref="H301:I301" si="398">SUM(H302+H303+H304+H305)</f>
        <v>0</v>
      </c>
      <c r="I301" s="191">
        <f t="shared" si="398"/>
        <v>0</v>
      </c>
      <c r="J301" s="204">
        <f t="shared" si="332"/>
        <v>0</v>
      </c>
      <c r="K301" s="191">
        <f t="shared" ref="K301:T301" si="399">SUM(K302+K303+K304+K305)</f>
        <v>0</v>
      </c>
      <c r="L301" s="191">
        <f t="shared" si="399"/>
        <v>0</v>
      </c>
      <c r="M301" s="191"/>
      <c r="N301" s="191">
        <f t="shared" si="399"/>
        <v>0</v>
      </c>
      <c r="O301" s="191">
        <f t="shared" si="399"/>
        <v>0</v>
      </c>
      <c r="P301" s="191">
        <f t="shared" si="399"/>
        <v>0</v>
      </c>
      <c r="Q301" s="191">
        <f t="shared" si="399"/>
        <v>0</v>
      </c>
      <c r="R301" s="191">
        <f t="shared" si="399"/>
        <v>0</v>
      </c>
      <c r="S301" s="191">
        <f t="shared" si="399"/>
        <v>0</v>
      </c>
      <c r="T301" s="191">
        <f t="shared" si="399"/>
        <v>0</v>
      </c>
      <c r="U301" s="204">
        <f t="shared" si="342"/>
        <v>0</v>
      </c>
      <c r="V301" s="204">
        <f t="shared" si="334"/>
        <v>0</v>
      </c>
      <c r="W301" s="191">
        <f t="shared" ref="W301" si="400">SUM(W302+W303+W304+W305)</f>
        <v>0</v>
      </c>
      <c r="X301" s="204">
        <f t="shared" si="336"/>
        <v>0</v>
      </c>
      <c r="Y301" s="191">
        <f t="shared" ref="Y301" si="401">SUM(Y302+Y303+Y304+Y305)</f>
        <v>0</v>
      </c>
      <c r="Z301" s="191">
        <f t="shared" ref="Z301" si="402">SUM(Z302+Z303+Z304+Z305)</f>
        <v>0</v>
      </c>
      <c r="AB301" s="297">
        <f t="shared" si="376"/>
        <v>0</v>
      </c>
    </row>
    <row r="302" spans="1:28" s="205" customFormat="1" ht="27.75" hidden="1" customHeight="1" x14ac:dyDescent="0.25">
      <c r="A302" s="200"/>
      <c r="B302" s="201" t="s">
        <v>69</v>
      </c>
      <c r="C302" s="202" t="s">
        <v>70</v>
      </c>
      <c r="D302" s="203"/>
      <c r="E302" s="203"/>
      <c r="F302" s="204">
        <f t="shared" si="359"/>
        <v>0</v>
      </c>
      <c r="G302" s="204"/>
      <c r="H302" s="203"/>
      <c r="I302" s="203"/>
      <c r="J302" s="204">
        <f t="shared" si="332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4">
        <f t="shared" si="342"/>
        <v>0</v>
      </c>
      <c r="V302" s="204">
        <f t="shared" si="334"/>
        <v>0</v>
      </c>
      <c r="W302" s="203"/>
      <c r="X302" s="204">
        <f t="shared" si="336"/>
        <v>0</v>
      </c>
      <c r="Y302" s="203"/>
      <c r="Z302" s="203"/>
      <c r="AB302" s="297">
        <f t="shared" si="376"/>
        <v>0</v>
      </c>
    </row>
    <row r="303" spans="1:28" s="205" customFormat="1" ht="27" hidden="1" x14ac:dyDescent="0.25">
      <c r="A303" s="200"/>
      <c r="B303" s="200">
        <v>3426</v>
      </c>
      <c r="C303" s="202" t="s">
        <v>71</v>
      </c>
      <c r="D303" s="203"/>
      <c r="E303" s="203"/>
      <c r="F303" s="204">
        <f t="shared" si="359"/>
        <v>0</v>
      </c>
      <c r="G303" s="204"/>
      <c r="H303" s="203"/>
      <c r="I303" s="203"/>
      <c r="J303" s="204">
        <f t="shared" si="332"/>
        <v>0</v>
      </c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4">
        <f t="shared" si="342"/>
        <v>0</v>
      </c>
      <c r="V303" s="204">
        <f t="shared" si="334"/>
        <v>0</v>
      </c>
      <c r="W303" s="203"/>
      <c r="X303" s="204">
        <f t="shared" si="336"/>
        <v>0</v>
      </c>
      <c r="Y303" s="203"/>
      <c r="Z303" s="203"/>
      <c r="AB303" s="297">
        <f t="shared" si="376"/>
        <v>0</v>
      </c>
    </row>
    <row r="304" spans="1:28" s="205" customFormat="1" ht="27" hidden="1" x14ac:dyDescent="0.25">
      <c r="A304" s="200"/>
      <c r="B304" s="200">
        <v>3427</v>
      </c>
      <c r="C304" s="202" t="s">
        <v>72</v>
      </c>
      <c r="D304" s="203"/>
      <c r="E304" s="203"/>
      <c r="F304" s="204">
        <f t="shared" si="359"/>
        <v>0</v>
      </c>
      <c r="G304" s="204"/>
      <c r="H304" s="203"/>
      <c r="I304" s="203"/>
      <c r="J304" s="204">
        <f t="shared" si="332"/>
        <v>0</v>
      </c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4">
        <f t="shared" si="342"/>
        <v>0</v>
      </c>
      <c r="V304" s="204">
        <f t="shared" si="334"/>
        <v>0</v>
      </c>
      <c r="W304" s="203"/>
      <c r="X304" s="204">
        <f t="shared" si="336"/>
        <v>0</v>
      </c>
      <c r="Y304" s="203"/>
      <c r="Z304" s="203"/>
      <c r="AB304" s="297">
        <f t="shared" si="376"/>
        <v>0</v>
      </c>
    </row>
    <row r="305" spans="1:28" s="205" customFormat="1" hidden="1" x14ac:dyDescent="0.25">
      <c r="A305" s="200"/>
      <c r="B305" s="200">
        <v>3428</v>
      </c>
      <c r="C305" s="202" t="s">
        <v>73</v>
      </c>
      <c r="D305" s="203"/>
      <c r="E305" s="203"/>
      <c r="F305" s="204">
        <f t="shared" si="359"/>
        <v>0</v>
      </c>
      <c r="G305" s="204"/>
      <c r="H305" s="203"/>
      <c r="I305" s="203"/>
      <c r="J305" s="204">
        <f t="shared" si="332"/>
        <v>0</v>
      </c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4">
        <f t="shared" si="342"/>
        <v>0</v>
      </c>
      <c r="V305" s="204">
        <f t="shared" si="334"/>
        <v>0</v>
      </c>
      <c r="W305" s="203"/>
      <c r="X305" s="204">
        <f t="shared" si="336"/>
        <v>0</v>
      </c>
      <c r="Y305" s="203"/>
      <c r="Z305" s="203"/>
      <c r="AB305" s="297">
        <f t="shared" si="376"/>
        <v>0</v>
      </c>
    </row>
    <row r="306" spans="1:28" s="192" customFormat="1" hidden="1" x14ac:dyDescent="0.25">
      <c r="A306" s="189"/>
      <c r="B306" s="189">
        <v>343</v>
      </c>
      <c r="C306" s="190"/>
      <c r="D306" s="191">
        <f t="shared" ref="D306:E306" si="403">SUM(D307+D308+D309+D310)</f>
        <v>0</v>
      </c>
      <c r="E306" s="191">
        <f t="shared" si="403"/>
        <v>0</v>
      </c>
      <c r="F306" s="204">
        <f t="shared" si="359"/>
        <v>0</v>
      </c>
      <c r="G306" s="191"/>
      <c r="H306" s="191">
        <f t="shared" ref="H306:I306" si="404">SUM(H307+H308+H309+H310)</f>
        <v>0</v>
      </c>
      <c r="I306" s="191">
        <f t="shared" si="404"/>
        <v>0</v>
      </c>
      <c r="J306" s="204">
        <f t="shared" si="332"/>
        <v>0</v>
      </c>
      <c r="K306" s="191">
        <f t="shared" ref="K306:T306" si="405">SUM(K307+K308+K309+K310)</f>
        <v>0</v>
      </c>
      <c r="L306" s="191">
        <f t="shared" si="405"/>
        <v>0</v>
      </c>
      <c r="M306" s="191"/>
      <c r="N306" s="191">
        <f t="shared" si="405"/>
        <v>0</v>
      </c>
      <c r="O306" s="191">
        <f t="shared" si="405"/>
        <v>0</v>
      </c>
      <c r="P306" s="191">
        <f t="shared" si="405"/>
        <v>0</v>
      </c>
      <c r="Q306" s="191">
        <f t="shared" si="405"/>
        <v>0</v>
      </c>
      <c r="R306" s="191">
        <f t="shared" si="405"/>
        <v>0</v>
      </c>
      <c r="S306" s="191">
        <f t="shared" si="405"/>
        <v>0</v>
      </c>
      <c r="T306" s="191">
        <f t="shared" si="405"/>
        <v>0</v>
      </c>
      <c r="U306" s="204">
        <f t="shared" si="342"/>
        <v>0</v>
      </c>
      <c r="V306" s="204">
        <f t="shared" si="334"/>
        <v>0</v>
      </c>
      <c r="W306" s="191">
        <f t="shared" ref="W306" si="406">SUM(W307+W308+W309+W310)</f>
        <v>0</v>
      </c>
      <c r="X306" s="204">
        <f t="shared" si="336"/>
        <v>0</v>
      </c>
      <c r="Y306" s="191">
        <f t="shared" ref="Y306" si="407">SUM(Y307+Y308+Y309+Y310)</f>
        <v>0</v>
      </c>
      <c r="Z306" s="191">
        <f t="shared" ref="Z306" si="408">SUM(Z307+Z308+Z309+Z310)</f>
        <v>0</v>
      </c>
      <c r="AB306" s="297">
        <f t="shared" si="376"/>
        <v>0</v>
      </c>
    </row>
    <row r="307" spans="1:28" s="205" customFormat="1" hidden="1" x14ac:dyDescent="0.25">
      <c r="A307" s="200"/>
      <c r="B307" s="201" t="s">
        <v>74</v>
      </c>
      <c r="C307" s="202" t="s">
        <v>75</v>
      </c>
      <c r="D307" s="203"/>
      <c r="E307" s="203"/>
      <c r="F307" s="204">
        <f t="shared" si="359"/>
        <v>0</v>
      </c>
      <c r="G307" s="204"/>
      <c r="H307" s="203"/>
      <c r="I307" s="203"/>
      <c r="J307" s="204">
        <f t="shared" si="332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4">
        <f t="shared" si="342"/>
        <v>0</v>
      </c>
      <c r="V307" s="204">
        <f t="shared" si="334"/>
        <v>0</v>
      </c>
      <c r="W307" s="203"/>
      <c r="X307" s="204">
        <f t="shared" si="336"/>
        <v>0</v>
      </c>
      <c r="Y307" s="203"/>
      <c r="Z307" s="203"/>
      <c r="AB307" s="297">
        <f t="shared" si="376"/>
        <v>0</v>
      </c>
    </row>
    <row r="308" spans="1:28" s="205" customFormat="1" ht="27" hidden="1" x14ac:dyDescent="0.25">
      <c r="A308" s="200"/>
      <c r="B308" s="201" t="s">
        <v>76</v>
      </c>
      <c r="C308" s="202" t="s">
        <v>77</v>
      </c>
      <c r="D308" s="203"/>
      <c r="E308" s="203"/>
      <c r="F308" s="204">
        <f t="shared" si="359"/>
        <v>0</v>
      </c>
      <c r="G308" s="204"/>
      <c r="H308" s="203"/>
      <c r="I308" s="203"/>
      <c r="J308" s="204">
        <f t="shared" si="332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4">
        <f t="shared" si="342"/>
        <v>0</v>
      </c>
      <c r="V308" s="204">
        <f t="shared" si="334"/>
        <v>0</v>
      </c>
      <c r="W308" s="203"/>
      <c r="X308" s="204">
        <f t="shared" si="336"/>
        <v>0</v>
      </c>
      <c r="Y308" s="203"/>
      <c r="Z308" s="203"/>
      <c r="AB308" s="297">
        <f t="shared" si="376"/>
        <v>0</v>
      </c>
    </row>
    <row r="309" spans="1:28" s="205" customFormat="1" hidden="1" x14ac:dyDescent="0.25">
      <c r="A309" s="200"/>
      <c r="B309" s="201" t="s">
        <v>78</v>
      </c>
      <c r="C309" s="202" t="s">
        <v>79</v>
      </c>
      <c r="D309" s="203"/>
      <c r="E309" s="203"/>
      <c r="F309" s="204">
        <f t="shared" si="359"/>
        <v>0</v>
      </c>
      <c r="G309" s="204"/>
      <c r="H309" s="203"/>
      <c r="I309" s="203"/>
      <c r="J309" s="204">
        <f t="shared" si="332"/>
        <v>0</v>
      </c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4">
        <f t="shared" si="342"/>
        <v>0</v>
      </c>
      <c r="V309" s="204">
        <f t="shared" si="334"/>
        <v>0</v>
      </c>
      <c r="W309" s="203"/>
      <c r="X309" s="204">
        <f t="shared" si="336"/>
        <v>0</v>
      </c>
      <c r="Y309" s="203"/>
      <c r="Z309" s="203"/>
      <c r="AB309" s="297">
        <f t="shared" si="376"/>
        <v>0</v>
      </c>
    </row>
    <row r="310" spans="1:28" s="205" customFormat="1" hidden="1" x14ac:dyDescent="0.25">
      <c r="A310" s="200"/>
      <c r="B310" s="201" t="s">
        <v>80</v>
      </c>
      <c r="C310" s="202" t="s">
        <v>81</v>
      </c>
      <c r="D310" s="203"/>
      <c r="E310" s="203"/>
      <c r="F310" s="204">
        <f t="shared" si="359"/>
        <v>0</v>
      </c>
      <c r="G310" s="204"/>
      <c r="H310" s="203"/>
      <c r="I310" s="203"/>
      <c r="J310" s="204">
        <f t="shared" si="332"/>
        <v>0</v>
      </c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4">
        <f t="shared" si="342"/>
        <v>0</v>
      </c>
      <c r="V310" s="204">
        <f t="shared" si="334"/>
        <v>0</v>
      </c>
      <c r="W310" s="203"/>
      <c r="X310" s="204">
        <f t="shared" si="336"/>
        <v>0</v>
      </c>
      <c r="Y310" s="203"/>
      <c r="Z310" s="203"/>
      <c r="AB310" s="297">
        <f t="shared" si="376"/>
        <v>0</v>
      </c>
    </row>
    <row r="311" spans="1:28" s="7" customFormat="1" x14ac:dyDescent="0.25">
      <c r="B311" s="5">
        <v>4</v>
      </c>
      <c r="C311" s="7" t="s">
        <v>117</v>
      </c>
      <c r="D311" s="4">
        <f>SUM(D312)</f>
        <v>0</v>
      </c>
      <c r="E311" s="4">
        <f t="shared" ref="E311:W311" si="409">SUM(E312)</f>
        <v>0</v>
      </c>
      <c r="F311" s="204">
        <f t="shared" si="359"/>
        <v>32700</v>
      </c>
      <c r="G311" s="4"/>
      <c r="H311" s="4">
        <f t="shared" si="409"/>
        <v>0</v>
      </c>
      <c r="I311" s="4">
        <f t="shared" si="409"/>
        <v>0</v>
      </c>
      <c r="J311" s="204">
        <f t="shared" si="332"/>
        <v>0</v>
      </c>
      <c r="K311" s="4">
        <f t="shared" si="409"/>
        <v>32700</v>
      </c>
      <c r="L311" s="4">
        <f t="shared" si="409"/>
        <v>0</v>
      </c>
      <c r="M311" s="4"/>
      <c r="N311" s="4">
        <f t="shared" si="409"/>
        <v>0</v>
      </c>
      <c r="O311" s="4">
        <f t="shared" si="409"/>
        <v>0</v>
      </c>
      <c r="P311" s="4">
        <f t="shared" si="409"/>
        <v>0</v>
      </c>
      <c r="Q311" s="4">
        <f t="shared" si="409"/>
        <v>0</v>
      </c>
      <c r="R311" s="4">
        <f t="shared" si="409"/>
        <v>0</v>
      </c>
      <c r="S311" s="4">
        <f t="shared" si="409"/>
        <v>0</v>
      </c>
      <c r="T311" s="4">
        <f t="shared" si="409"/>
        <v>0</v>
      </c>
      <c r="U311" s="204">
        <f t="shared" si="342"/>
        <v>32700</v>
      </c>
      <c r="V311" s="204">
        <f t="shared" si="334"/>
        <v>32700</v>
      </c>
      <c r="W311" s="4">
        <f t="shared" si="409"/>
        <v>0</v>
      </c>
      <c r="X311" s="204">
        <f t="shared" si="336"/>
        <v>32700</v>
      </c>
      <c r="Y311" s="4"/>
      <c r="Z311" s="4"/>
      <c r="AB311" s="297">
        <f t="shared" si="376"/>
        <v>32700</v>
      </c>
    </row>
    <row r="312" spans="1:28" s="7" customFormat="1" x14ac:dyDescent="0.25">
      <c r="B312" s="5">
        <v>42</v>
      </c>
      <c r="C312" s="7" t="s">
        <v>592</v>
      </c>
      <c r="D312" s="4">
        <f t="shared" ref="D312:E312" si="410">SUM(D313+D321+D324+D329)</f>
        <v>0</v>
      </c>
      <c r="E312" s="4">
        <f t="shared" si="410"/>
        <v>0</v>
      </c>
      <c r="F312" s="204">
        <f t="shared" si="359"/>
        <v>32700</v>
      </c>
      <c r="G312" s="4"/>
      <c r="H312" s="4">
        <f t="shared" ref="H312:I312" si="411">SUM(H313+H321+H324+H329)</f>
        <v>0</v>
      </c>
      <c r="I312" s="4">
        <f t="shared" si="411"/>
        <v>0</v>
      </c>
      <c r="J312" s="204">
        <f t="shared" si="332"/>
        <v>0</v>
      </c>
      <c r="K312" s="4">
        <f>SUM(K313+K321+K324+K329+K333)</f>
        <v>32700</v>
      </c>
      <c r="L312" s="4">
        <f t="shared" ref="L312:T312" si="412">SUM(L313+L321+L324+L329)</f>
        <v>0</v>
      </c>
      <c r="M312" s="4"/>
      <c r="N312" s="4">
        <f t="shared" si="412"/>
        <v>0</v>
      </c>
      <c r="O312" s="4">
        <f t="shared" si="412"/>
        <v>0</v>
      </c>
      <c r="P312" s="4">
        <f t="shared" si="412"/>
        <v>0</v>
      </c>
      <c r="Q312" s="4">
        <f t="shared" si="412"/>
        <v>0</v>
      </c>
      <c r="R312" s="4">
        <f t="shared" si="412"/>
        <v>0</v>
      </c>
      <c r="S312" s="4">
        <f t="shared" si="412"/>
        <v>0</v>
      </c>
      <c r="T312" s="4">
        <f t="shared" si="412"/>
        <v>0</v>
      </c>
      <c r="U312" s="204">
        <f t="shared" si="342"/>
        <v>32700</v>
      </c>
      <c r="V312" s="204">
        <f t="shared" si="334"/>
        <v>32700</v>
      </c>
      <c r="W312" s="4">
        <f t="shared" ref="W312" si="413">SUM(W313+W321+W324+W329)</f>
        <v>0</v>
      </c>
      <c r="X312" s="204">
        <f t="shared" si="336"/>
        <v>32700</v>
      </c>
      <c r="Y312" s="4"/>
      <c r="Z312" s="4"/>
      <c r="AB312" s="297">
        <f t="shared" si="376"/>
        <v>32700</v>
      </c>
    </row>
    <row r="313" spans="1:28" s="7" customFormat="1" x14ac:dyDescent="0.25">
      <c r="B313" s="5">
        <v>422</v>
      </c>
      <c r="C313" s="7" t="s">
        <v>593</v>
      </c>
      <c r="D313" s="4">
        <f t="shared" ref="D313:E313" si="414">SUM(D314+D315+D316+D317+D318+D319+D320)</f>
        <v>0</v>
      </c>
      <c r="E313" s="4">
        <f t="shared" si="414"/>
        <v>0</v>
      </c>
      <c r="F313" s="204">
        <f t="shared" ref="F313:F331" si="415">SUM(H313:T313)</f>
        <v>30600</v>
      </c>
      <c r="G313" s="4"/>
      <c r="H313" s="4">
        <f t="shared" ref="H313:I313" si="416">SUM(H314+H315+H316+H317+H318+H319+H320)</f>
        <v>0</v>
      </c>
      <c r="I313" s="4">
        <f t="shared" si="416"/>
        <v>0</v>
      </c>
      <c r="J313" s="204">
        <f t="shared" si="332"/>
        <v>0</v>
      </c>
      <c r="K313" s="4">
        <f>SUM(K314+K315+K316+K317+K318+K319+K320+K332)</f>
        <v>30600</v>
      </c>
      <c r="L313" s="4">
        <f t="shared" ref="L313:T313" si="417">SUM(L314+L315+L316+L317+L318+L319+L320)</f>
        <v>0</v>
      </c>
      <c r="M313" s="4"/>
      <c r="N313" s="4">
        <f t="shared" si="417"/>
        <v>0</v>
      </c>
      <c r="O313" s="4">
        <f t="shared" si="417"/>
        <v>0</v>
      </c>
      <c r="P313" s="4">
        <f t="shared" si="417"/>
        <v>0</v>
      </c>
      <c r="Q313" s="4">
        <f t="shared" si="417"/>
        <v>0</v>
      </c>
      <c r="R313" s="4">
        <f t="shared" si="417"/>
        <v>0</v>
      </c>
      <c r="S313" s="4">
        <f t="shared" si="417"/>
        <v>0</v>
      </c>
      <c r="T313" s="4">
        <f t="shared" si="417"/>
        <v>0</v>
      </c>
      <c r="U313" s="204">
        <f t="shared" si="342"/>
        <v>30600</v>
      </c>
      <c r="V313" s="204">
        <f t="shared" si="334"/>
        <v>30600</v>
      </c>
      <c r="W313" s="4">
        <f t="shared" ref="W313" si="418">SUM(W314+W315+W316+W317+W318+W319+W320)</f>
        <v>0</v>
      </c>
      <c r="X313" s="204">
        <f t="shared" si="336"/>
        <v>30600</v>
      </c>
      <c r="Y313" s="4"/>
      <c r="Z313" s="4"/>
      <c r="AB313" s="297">
        <f t="shared" si="376"/>
        <v>30600</v>
      </c>
    </row>
    <row r="314" spans="1:28" s="212" customFormat="1" x14ac:dyDescent="0.25">
      <c r="A314" s="209"/>
      <c r="B314" s="210" t="s">
        <v>82</v>
      </c>
      <c r="C314" s="211" t="s">
        <v>83</v>
      </c>
      <c r="D314" s="203"/>
      <c r="E314" s="203"/>
      <c r="F314" s="204">
        <f t="shared" si="415"/>
        <v>5000</v>
      </c>
      <c r="G314" s="204"/>
      <c r="H314" s="203"/>
      <c r="I314" s="203"/>
      <c r="J314" s="204">
        <f t="shared" ref="J314:J331" si="419">SUM(H314:I314)</f>
        <v>0</v>
      </c>
      <c r="K314" s="313">
        <v>5000</v>
      </c>
      <c r="L314" s="203"/>
      <c r="M314" s="203"/>
      <c r="N314" s="203"/>
      <c r="O314" s="203"/>
      <c r="P314" s="203"/>
      <c r="Q314" s="203"/>
      <c r="R314" s="203"/>
      <c r="S314" s="203"/>
      <c r="T314" s="203"/>
      <c r="U314" s="204">
        <f t="shared" si="342"/>
        <v>5000</v>
      </c>
      <c r="V314" s="204">
        <f t="shared" si="334"/>
        <v>5000</v>
      </c>
      <c r="W314" s="203"/>
      <c r="X314" s="204">
        <f t="shared" si="336"/>
        <v>5000</v>
      </c>
      <c r="Y314" s="203"/>
      <c r="Z314" s="203"/>
      <c r="AB314" s="297">
        <f t="shared" si="376"/>
        <v>5000</v>
      </c>
    </row>
    <row r="315" spans="1:28" s="212" customFormat="1" hidden="1" x14ac:dyDescent="0.25">
      <c r="A315" s="209"/>
      <c r="B315" s="210" t="s">
        <v>84</v>
      </c>
      <c r="C315" s="211" t="s">
        <v>85</v>
      </c>
      <c r="D315" s="203"/>
      <c r="E315" s="203"/>
      <c r="F315" s="204">
        <f t="shared" si="415"/>
        <v>0</v>
      </c>
      <c r="G315" s="204"/>
      <c r="H315" s="203"/>
      <c r="I315" s="203"/>
      <c r="J315" s="204">
        <f t="shared" si="419"/>
        <v>0</v>
      </c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4">
        <f t="shared" si="342"/>
        <v>0</v>
      </c>
      <c r="V315" s="204">
        <f t="shared" si="334"/>
        <v>0</v>
      </c>
      <c r="W315" s="203"/>
      <c r="X315" s="204">
        <f t="shared" si="336"/>
        <v>0</v>
      </c>
      <c r="Y315" s="203"/>
      <c r="Z315" s="203"/>
      <c r="AB315" s="297">
        <f t="shared" si="376"/>
        <v>0</v>
      </c>
    </row>
    <row r="316" spans="1:28" s="212" customFormat="1" hidden="1" x14ac:dyDescent="0.25">
      <c r="A316" s="209"/>
      <c r="B316" s="210" t="s">
        <v>86</v>
      </c>
      <c r="C316" s="211" t="s">
        <v>87</v>
      </c>
      <c r="D316" s="203"/>
      <c r="E316" s="203"/>
      <c r="F316" s="204">
        <f t="shared" si="415"/>
        <v>0</v>
      </c>
      <c r="G316" s="204"/>
      <c r="H316" s="203"/>
      <c r="I316" s="203"/>
      <c r="J316" s="204">
        <f t="shared" si="419"/>
        <v>0</v>
      </c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4">
        <f t="shared" si="342"/>
        <v>0</v>
      </c>
      <c r="V316" s="204">
        <f t="shared" si="334"/>
        <v>0</v>
      </c>
      <c r="W316" s="203"/>
      <c r="X316" s="204">
        <f t="shared" si="336"/>
        <v>0</v>
      </c>
      <c r="Y316" s="203"/>
      <c r="Z316" s="203"/>
      <c r="AB316" s="297">
        <f t="shared" si="376"/>
        <v>0</v>
      </c>
    </row>
    <row r="317" spans="1:28" s="212" customFormat="1" hidden="1" x14ac:dyDescent="0.25">
      <c r="A317" s="209"/>
      <c r="B317" s="210" t="s">
        <v>88</v>
      </c>
      <c r="C317" s="211" t="s">
        <v>89</v>
      </c>
      <c r="D317" s="203"/>
      <c r="E317" s="203"/>
      <c r="F317" s="204">
        <f t="shared" si="415"/>
        <v>0</v>
      </c>
      <c r="G317" s="204"/>
      <c r="H317" s="203"/>
      <c r="I317" s="203"/>
      <c r="J317" s="204">
        <f t="shared" si="419"/>
        <v>0</v>
      </c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4">
        <f t="shared" si="342"/>
        <v>0</v>
      </c>
      <c r="V317" s="204">
        <f t="shared" ref="V317:V331" si="420">SUM(J317+U317)</f>
        <v>0</v>
      </c>
      <c r="W317" s="203"/>
      <c r="X317" s="204">
        <f t="shared" ref="X317:X331" si="421">SUM(V317:W317)</f>
        <v>0</v>
      </c>
      <c r="Y317" s="203"/>
      <c r="Z317" s="203"/>
      <c r="AB317" s="297">
        <f t="shared" si="376"/>
        <v>0</v>
      </c>
    </row>
    <row r="318" spans="1:28" s="212" customFormat="1" hidden="1" x14ac:dyDescent="0.25">
      <c r="A318" s="209"/>
      <c r="B318" s="210" t="s">
        <v>90</v>
      </c>
      <c r="C318" s="211" t="s">
        <v>91</v>
      </c>
      <c r="D318" s="203"/>
      <c r="E318" s="203"/>
      <c r="F318" s="204">
        <f t="shared" si="415"/>
        <v>0</v>
      </c>
      <c r="G318" s="204"/>
      <c r="H318" s="203"/>
      <c r="I318" s="203"/>
      <c r="J318" s="204">
        <f t="shared" si="419"/>
        <v>0</v>
      </c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4">
        <f t="shared" ref="U318:U331" si="422">SUM(K318:T318)</f>
        <v>0</v>
      </c>
      <c r="V318" s="204">
        <f t="shared" si="420"/>
        <v>0</v>
      </c>
      <c r="W318" s="203"/>
      <c r="X318" s="204">
        <f t="shared" si="421"/>
        <v>0</v>
      </c>
      <c r="Y318" s="203"/>
      <c r="Z318" s="203"/>
      <c r="AB318" s="297">
        <f t="shared" si="376"/>
        <v>0</v>
      </c>
    </row>
    <row r="319" spans="1:28" s="212" customFormat="1" hidden="1" x14ac:dyDescent="0.25">
      <c r="A319" s="209"/>
      <c r="B319" s="210" t="s">
        <v>92</v>
      </c>
      <c r="C319" s="211" t="s">
        <v>93</v>
      </c>
      <c r="D319" s="203"/>
      <c r="E319" s="203"/>
      <c r="F319" s="204">
        <f t="shared" si="415"/>
        <v>0</v>
      </c>
      <c r="G319" s="204"/>
      <c r="H319" s="203"/>
      <c r="I319" s="203"/>
      <c r="J319" s="204">
        <f t="shared" si="419"/>
        <v>0</v>
      </c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4">
        <f t="shared" si="422"/>
        <v>0</v>
      </c>
      <c r="V319" s="204">
        <f t="shared" si="420"/>
        <v>0</v>
      </c>
      <c r="W319" s="203"/>
      <c r="X319" s="204">
        <f t="shared" si="421"/>
        <v>0</v>
      </c>
      <c r="Y319" s="203"/>
      <c r="Z319" s="203"/>
      <c r="AB319" s="297">
        <f t="shared" si="376"/>
        <v>0</v>
      </c>
    </row>
    <row r="320" spans="1:28" s="212" customFormat="1" hidden="1" x14ac:dyDescent="0.25">
      <c r="A320" s="209"/>
      <c r="B320" s="210" t="s">
        <v>94</v>
      </c>
      <c r="C320" s="211" t="s">
        <v>95</v>
      </c>
      <c r="D320" s="203"/>
      <c r="E320" s="203"/>
      <c r="F320" s="204">
        <f t="shared" si="415"/>
        <v>0</v>
      </c>
      <c r="G320" s="204"/>
      <c r="H320" s="203"/>
      <c r="I320" s="203"/>
      <c r="J320" s="204">
        <f t="shared" si="419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4">
        <f t="shared" si="422"/>
        <v>0</v>
      </c>
      <c r="V320" s="204">
        <f t="shared" si="420"/>
        <v>0</v>
      </c>
      <c r="W320" s="203"/>
      <c r="X320" s="204">
        <f t="shared" si="421"/>
        <v>0</v>
      </c>
      <c r="Y320" s="203"/>
      <c r="Z320" s="203"/>
      <c r="AB320" s="297">
        <f t="shared" si="376"/>
        <v>0</v>
      </c>
    </row>
    <row r="321" spans="1:28" s="195" customFormat="1" hidden="1" x14ac:dyDescent="0.25">
      <c r="A321" s="193"/>
      <c r="B321" s="193">
        <v>423</v>
      </c>
      <c r="C321" s="196"/>
      <c r="D321" s="198">
        <f t="shared" ref="D321:E321" si="423">SUM(D322+D323)</f>
        <v>0</v>
      </c>
      <c r="E321" s="198">
        <f t="shared" si="423"/>
        <v>0</v>
      </c>
      <c r="F321" s="204">
        <f t="shared" si="415"/>
        <v>0</v>
      </c>
      <c r="G321" s="198"/>
      <c r="H321" s="198">
        <f t="shared" ref="H321:I321" si="424">SUM(H322+H323)</f>
        <v>0</v>
      </c>
      <c r="I321" s="198">
        <f t="shared" si="424"/>
        <v>0</v>
      </c>
      <c r="J321" s="204">
        <f t="shared" si="419"/>
        <v>0</v>
      </c>
      <c r="K321" s="198">
        <f t="shared" ref="K321:T321" si="425">SUM(K322+K323)</f>
        <v>0</v>
      </c>
      <c r="L321" s="198">
        <f t="shared" si="425"/>
        <v>0</v>
      </c>
      <c r="M321" s="198"/>
      <c r="N321" s="198">
        <f t="shared" si="425"/>
        <v>0</v>
      </c>
      <c r="O321" s="198">
        <f t="shared" si="425"/>
        <v>0</v>
      </c>
      <c r="P321" s="198">
        <f t="shared" si="425"/>
        <v>0</v>
      </c>
      <c r="Q321" s="198">
        <f t="shared" si="425"/>
        <v>0</v>
      </c>
      <c r="R321" s="198">
        <f t="shared" si="425"/>
        <v>0</v>
      </c>
      <c r="S321" s="198">
        <f t="shared" si="425"/>
        <v>0</v>
      </c>
      <c r="T321" s="198">
        <f t="shared" si="425"/>
        <v>0</v>
      </c>
      <c r="U321" s="204">
        <f t="shared" si="422"/>
        <v>0</v>
      </c>
      <c r="V321" s="204">
        <f t="shared" si="420"/>
        <v>0</v>
      </c>
      <c r="W321" s="198">
        <f t="shared" ref="W321" si="426">SUM(W322+W323)</f>
        <v>0</v>
      </c>
      <c r="X321" s="204">
        <f t="shared" si="421"/>
        <v>0</v>
      </c>
      <c r="Y321" s="198">
        <f t="shared" ref="Y321" si="427">SUM(Y322+Y323)</f>
        <v>0</v>
      </c>
      <c r="Z321" s="198">
        <f t="shared" ref="Z321" si="428">SUM(Z322+Z323)</f>
        <v>0</v>
      </c>
      <c r="AB321" s="297">
        <f t="shared" si="376"/>
        <v>0</v>
      </c>
    </row>
    <row r="322" spans="1:28" s="212" customFormat="1" hidden="1" x14ac:dyDescent="0.25">
      <c r="A322" s="209"/>
      <c r="B322" s="210" t="s">
        <v>96</v>
      </c>
      <c r="C322" s="211" t="s">
        <v>97</v>
      </c>
      <c r="D322" s="203"/>
      <c r="E322" s="203"/>
      <c r="F322" s="204">
        <f t="shared" si="415"/>
        <v>0</v>
      </c>
      <c r="G322" s="204"/>
      <c r="H322" s="203"/>
      <c r="I322" s="203"/>
      <c r="J322" s="204">
        <f t="shared" si="419"/>
        <v>0</v>
      </c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4">
        <f t="shared" si="422"/>
        <v>0</v>
      </c>
      <c r="V322" s="204">
        <f t="shared" si="420"/>
        <v>0</v>
      </c>
      <c r="W322" s="203"/>
      <c r="X322" s="204">
        <f t="shared" si="421"/>
        <v>0</v>
      </c>
      <c r="Y322" s="203"/>
      <c r="Z322" s="203"/>
      <c r="AB322" s="297">
        <f t="shared" si="376"/>
        <v>0</v>
      </c>
    </row>
    <row r="323" spans="1:28" s="212" customFormat="1" hidden="1" x14ac:dyDescent="0.25">
      <c r="A323" s="209"/>
      <c r="B323" s="210" t="s">
        <v>98</v>
      </c>
      <c r="C323" s="211" t="s">
        <v>99</v>
      </c>
      <c r="D323" s="203"/>
      <c r="E323" s="203"/>
      <c r="F323" s="204">
        <f t="shared" si="415"/>
        <v>0</v>
      </c>
      <c r="G323" s="204"/>
      <c r="H323" s="203"/>
      <c r="I323" s="203"/>
      <c r="J323" s="204">
        <f t="shared" si="419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4">
        <f t="shared" si="422"/>
        <v>0</v>
      </c>
      <c r="V323" s="204">
        <f t="shared" si="420"/>
        <v>0</v>
      </c>
      <c r="W323" s="203"/>
      <c r="X323" s="204">
        <f t="shared" si="421"/>
        <v>0</v>
      </c>
      <c r="Y323" s="203"/>
      <c r="Z323" s="203"/>
      <c r="AB323" s="297">
        <f t="shared" si="376"/>
        <v>0</v>
      </c>
    </row>
    <row r="324" spans="1:28" s="195" customFormat="1" hidden="1" x14ac:dyDescent="0.25">
      <c r="A324" s="193"/>
      <c r="B324" s="193">
        <v>424</v>
      </c>
      <c r="C324" s="196"/>
      <c r="D324" s="198">
        <f t="shared" ref="D324:E324" si="429">SUM(D325+D326+D327+D328)</f>
        <v>0</v>
      </c>
      <c r="E324" s="198">
        <f t="shared" si="429"/>
        <v>0</v>
      </c>
      <c r="F324" s="204">
        <f t="shared" si="415"/>
        <v>0</v>
      </c>
      <c r="G324" s="198"/>
      <c r="H324" s="198">
        <f t="shared" ref="H324:I324" si="430">SUM(H325+H326+H327+H328)</f>
        <v>0</v>
      </c>
      <c r="I324" s="198">
        <f t="shared" si="430"/>
        <v>0</v>
      </c>
      <c r="J324" s="204">
        <f t="shared" si="419"/>
        <v>0</v>
      </c>
      <c r="K324" s="198">
        <f t="shared" ref="K324:T324" si="431">SUM(K325+K326+K327+K328)</f>
        <v>0</v>
      </c>
      <c r="L324" s="198">
        <f t="shared" si="431"/>
        <v>0</v>
      </c>
      <c r="M324" s="198"/>
      <c r="N324" s="198">
        <f t="shared" si="431"/>
        <v>0</v>
      </c>
      <c r="O324" s="198">
        <f t="shared" si="431"/>
        <v>0</v>
      </c>
      <c r="P324" s="198">
        <f t="shared" si="431"/>
        <v>0</v>
      </c>
      <c r="Q324" s="198">
        <f t="shared" si="431"/>
        <v>0</v>
      </c>
      <c r="R324" s="198">
        <f t="shared" si="431"/>
        <v>0</v>
      </c>
      <c r="S324" s="198">
        <f t="shared" si="431"/>
        <v>0</v>
      </c>
      <c r="T324" s="198">
        <f t="shared" si="431"/>
        <v>0</v>
      </c>
      <c r="U324" s="204">
        <f t="shared" si="422"/>
        <v>0</v>
      </c>
      <c r="V324" s="204">
        <f t="shared" si="420"/>
        <v>0</v>
      </c>
      <c r="W324" s="198">
        <f t="shared" ref="W324" si="432">SUM(W325+W326+W327+W328)</f>
        <v>0</v>
      </c>
      <c r="X324" s="204">
        <f t="shared" si="421"/>
        <v>0</v>
      </c>
      <c r="Y324" s="198">
        <f t="shared" ref="Y324" si="433">SUM(Y325+Y326+Y327+Y328)</f>
        <v>0</v>
      </c>
      <c r="Z324" s="198">
        <f t="shared" ref="Z324" si="434">SUM(Z325+Z326+Z327+Z328)</f>
        <v>0</v>
      </c>
      <c r="AB324" s="297">
        <f t="shared" si="376"/>
        <v>0</v>
      </c>
    </row>
    <row r="325" spans="1:28" s="212" customFormat="1" hidden="1" x14ac:dyDescent="0.25">
      <c r="A325" s="209"/>
      <c r="B325" s="213">
        <v>4241</v>
      </c>
      <c r="C325" s="214" t="s">
        <v>100</v>
      </c>
      <c r="D325" s="203"/>
      <c r="E325" s="203"/>
      <c r="F325" s="204">
        <f t="shared" si="415"/>
        <v>0</v>
      </c>
      <c r="G325" s="204"/>
      <c r="H325" s="203"/>
      <c r="I325" s="203"/>
      <c r="J325" s="204">
        <f t="shared" si="419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4">
        <f t="shared" si="422"/>
        <v>0</v>
      </c>
      <c r="V325" s="204">
        <f t="shared" si="420"/>
        <v>0</v>
      </c>
      <c r="W325" s="203"/>
      <c r="X325" s="204">
        <f t="shared" si="421"/>
        <v>0</v>
      </c>
      <c r="Y325" s="203"/>
      <c r="Z325" s="203"/>
      <c r="AB325" s="297">
        <f t="shared" si="376"/>
        <v>0</v>
      </c>
    </row>
    <row r="326" spans="1:28" s="212" customFormat="1" hidden="1" x14ac:dyDescent="0.25">
      <c r="A326" s="209"/>
      <c r="B326" s="213">
        <v>4242</v>
      </c>
      <c r="C326" s="215" t="s">
        <v>101</v>
      </c>
      <c r="D326" s="203"/>
      <c r="E326" s="203"/>
      <c r="F326" s="204">
        <f t="shared" si="415"/>
        <v>0</v>
      </c>
      <c r="G326" s="204"/>
      <c r="H326" s="203"/>
      <c r="I326" s="203"/>
      <c r="J326" s="204">
        <f t="shared" si="419"/>
        <v>0</v>
      </c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4">
        <f t="shared" si="422"/>
        <v>0</v>
      </c>
      <c r="V326" s="204">
        <f t="shared" si="420"/>
        <v>0</v>
      </c>
      <c r="W326" s="203"/>
      <c r="X326" s="204">
        <f t="shared" si="421"/>
        <v>0</v>
      </c>
      <c r="Y326" s="203"/>
      <c r="Z326" s="203"/>
      <c r="AB326" s="297">
        <f t="shared" si="376"/>
        <v>0</v>
      </c>
    </row>
    <row r="327" spans="1:28" s="212" customFormat="1" hidden="1" x14ac:dyDescent="0.25">
      <c r="A327" s="209"/>
      <c r="B327" s="213">
        <v>4243</v>
      </c>
      <c r="C327" s="215" t="s">
        <v>102</v>
      </c>
      <c r="D327" s="203"/>
      <c r="E327" s="203"/>
      <c r="F327" s="204">
        <f t="shared" si="415"/>
        <v>0</v>
      </c>
      <c r="G327" s="204"/>
      <c r="H327" s="203"/>
      <c r="I327" s="203"/>
      <c r="J327" s="204">
        <f t="shared" si="419"/>
        <v>0</v>
      </c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4">
        <f t="shared" si="422"/>
        <v>0</v>
      </c>
      <c r="V327" s="204">
        <f t="shared" si="420"/>
        <v>0</v>
      </c>
      <c r="W327" s="203"/>
      <c r="X327" s="204">
        <f t="shared" si="421"/>
        <v>0</v>
      </c>
      <c r="Y327" s="203"/>
      <c r="Z327" s="203"/>
      <c r="AB327" s="297">
        <f t="shared" si="376"/>
        <v>0</v>
      </c>
    </row>
    <row r="328" spans="1:28" s="212" customFormat="1" hidden="1" x14ac:dyDescent="0.25">
      <c r="A328" s="209"/>
      <c r="B328" s="213">
        <v>4244</v>
      </c>
      <c r="C328" s="215" t="s">
        <v>103</v>
      </c>
      <c r="D328" s="203"/>
      <c r="E328" s="203"/>
      <c r="F328" s="204">
        <f t="shared" si="415"/>
        <v>0</v>
      </c>
      <c r="G328" s="204"/>
      <c r="H328" s="203"/>
      <c r="I328" s="203"/>
      <c r="J328" s="204">
        <f t="shared" si="419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4">
        <f t="shared" si="422"/>
        <v>0</v>
      </c>
      <c r="V328" s="204">
        <f t="shared" si="420"/>
        <v>0</v>
      </c>
      <c r="W328" s="203"/>
      <c r="X328" s="204">
        <f t="shared" si="421"/>
        <v>0</v>
      </c>
      <c r="Y328" s="203"/>
      <c r="Z328" s="203"/>
      <c r="AB328" s="297">
        <f t="shared" si="376"/>
        <v>0</v>
      </c>
    </row>
    <row r="329" spans="1:28" s="195" customFormat="1" hidden="1" x14ac:dyDescent="0.25">
      <c r="A329" s="193"/>
      <c r="B329" s="193">
        <v>426</v>
      </c>
      <c r="C329" s="194"/>
      <c r="D329" s="198">
        <f t="shared" ref="D329:E329" si="435">SUM(D330+D331)</f>
        <v>0</v>
      </c>
      <c r="E329" s="198">
        <f t="shared" si="435"/>
        <v>0</v>
      </c>
      <c r="F329" s="204">
        <f t="shared" si="415"/>
        <v>0</v>
      </c>
      <c r="G329" s="198"/>
      <c r="H329" s="198">
        <f t="shared" ref="H329:I329" si="436">SUM(H330+H331)</f>
        <v>0</v>
      </c>
      <c r="I329" s="198">
        <f t="shared" si="436"/>
        <v>0</v>
      </c>
      <c r="J329" s="204">
        <f t="shared" si="419"/>
        <v>0</v>
      </c>
      <c r="K329" s="198">
        <f t="shared" ref="K329:T329" si="437">SUM(K330+K331)</f>
        <v>0</v>
      </c>
      <c r="L329" s="198">
        <f t="shared" si="437"/>
        <v>0</v>
      </c>
      <c r="M329" s="198"/>
      <c r="N329" s="198">
        <f t="shared" si="437"/>
        <v>0</v>
      </c>
      <c r="O329" s="198">
        <f t="shared" si="437"/>
        <v>0</v>
      </c>
      <c r="P329" s="198">
        <f t="shared" si="437"/>
        <v>0</v>
      </c>
      <c r="Q329" s="198">
        <f t="shared" si="437"/>
        <v>0</v>
      </c>
      <c r="R329" s="198">
        <f t="shared" si="437"/>
        <v>0</v>
      </c>
      <c r="S329" s="198">
        <f t="shared" si="437"/>
        <v>0</v>
      </c>
      <c r="T329" s="198">
        <f t="shared" si="437"/>
        <v>0</v>
      </c>
      <c r="U329" s="204">
        <f t="shared" si="422"/>
        <v>0</v>
      </c>
      <c r="V329" s="204">
        <f t="shared" si="420"/>
        <v>0</v>
      </c>
      <c r="W329" s="198">
        <f t="shared" ref="W329" si="438">SUM(W330+W331)</f>
        <v>0</v>
      </c>
      <c r="X329" s="204">
        <f t="shared" si="421"/>
        <v>0</v>
      </c>
      <c r="Y329" s="198">
        <f t="shared" ref="Y329" si="439">SUM(Y330+Y331)</f>
        <v>0</v>
      </c>
      <c r="Z329" s="198">
        <f t="shared" ref="Z329" si="440">SUM(Z330+Z331)</f>
        <v>0</v>
      </c>
      <c r="AB329" s="297">
        <f t="shared" si="376"/>
        <v>0</v>
      </c>
    </row>
    <row r="330" spans="1:28" s="212" customFormat="1" hidden="1" x14ac:dyDescent="0.25">
      <c r="A330" s="209"/>
      <c r="B330" s="210">
        <v>4262</v>
      </c>
      <c r="C330" s="211" t="s">
        <v>104</v>
      </c>
      <c r="D330" s="203"/>
      <c r="E330" s="203"/>
      <c r="F330" s="204">
        <f t="shared" si="415"/>
        <v>0</v>
      </c>
      <c r="G330" s="204"/>
      <c r="H330" s="203"/>
      <c r="I330" s="203"/>
      <c r="J330" s="204">
        <f t="shared" si="419"/>
        <v>0</v>
      </c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4">
        <f t="shared" si="422"/>
        <v>0</v>
      </c>
      <c r="V330" s="204">
        <f t="shared" si="420"/>
        <v>0</v>
      </c>
      <c r="W330" s="203"/>
      <c r="X330" s="204">
        <f t="shared" si="421"/>
        <v>0</v>
      </c>
      <c r="Y330" s="203"/>
      <c r="Z330" s="203"/>
      <c r="AB330" s="297">
        <f t="shared" si="376"/>
        <v>0</v>
      </c>
    </row>
    <row r="331" spans="1:28" s="212" customFormat="1" hidden="1" x14ac:dyDescent="0.25">
      <c r="A331" s="209"/>
      <c r="B331" s="210">
        <v>4263</v>
      </c>
      <c r="C331" s="211" t="s">
        <v>105</v>
      </c>
      <c r="D331" s="203"/>
      <c r="E331" s="203"/>
      <c r="F331" s="204">
        <f t="shared" si="415"/>
        <v>0</v>
      </c>
      <c r="G331" s="204"/>
      <c r="H331" s="203"/>
      <c r="I331" s="203"/>
      <c r="J331" s="204">
        <f t="shared" si="419"/>
        <v>0</v>
      </c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4">
        <f t="shared" si="422"/>
        <v>0</v>
      </c>
      <c r="V331" s="204">
        <f t="shared" si="420"/>
        <v>0</v>
      </c>
      <c r="W331" s="203"/>
      <c r="X331" s="204">
        <f t="shared" si="421"/>
        <v>0</v>
      </c>
      <c r="Y331" s="203"/>
      <c r="Z331" s="203"/>
      <c r="AB331" s="297">
        <f t="shared" si="376"/>
        <v>0</v>
      </c>
    </row>
    <row r="332" spans="1:28" x14ac:dyDescent="0.25">
      <c r="B332" s="210">
        <v>4227</v>
      </c>
      <c r="C332" s="211" t="s">
        <v>613</v>
      </c>
      <c r="K332" s="313">
        <v>25600</v>
      </c>
      <c r="U332" s="203">
        <v>25600</v>
      </c>
      <c r="AB332" s="297">
        <f t="shared" si="376"/>
        <v>25600</v>
      </c>
    </row>
    <row r="333" spans="1:28" x14ac:dyDescent="0.25">
      <c r="B333" s="210">
        <v>4262</v>
      </c>
      <c r="C333" s="211" t="s">
        <v>627</v>
      </c>
      <c r="K333" s="313">
        <v>2100</v>
      </c>
      <c r="U333" s="203">
        <v>2100</v>
      </c>
    </row>
    <row r="334" spans="1:28" x14ac:dyDescent="0.25">
      <c r="B334" s="210"/>
      <c r="C334" s="211"/>
    </row>
    <row r="335" spans="1:28" s="7" customFormat="1" x14ac:dyDescent="0.25">
      <c r="B335" s="6"/>
      <c r="C335" s="10" t="s">
        <v>606</v>
      </c>
      <c r="D335" s="4">
        <f t="shared" ref="D335:E335" si="441">SUM(D336+D393)</f>
        <v>0</v>
      </c>
      <c r="E335" s="4">
        <f t="shared" si="441"/>
        <v>0</v>
      </c>
      <c r="F335" s="204">
        <f t="shared" ref="F335:F338" si="442">SUM(H335:T335)</f>
        <v>9600</v>
      </c>
      <c r="G335" s="4"/>
      <c r="H335" s="4">
        <f t="shared" ref="H335:I335" si="443">SUM(H336+H393)</f>
        <v>4800</v>
      </c>
      <c r="I335" s="4">
        <f t="shared" si="443"/>
        <v>0</v>
      </c>
      <c r="J335" s="204">
        <f t="shared" ref="J335:J395" si="444">SUM(H335:I335)</f>
        <v>4800</v>
      </c>
      <c r="K335" s="4">
        <f t="shared" ref="K335:T335" si="445">SUM(K336+K393)</f>
        <v>0</v>
      </c>
      <c r="L335" s="4">
        <f t="shared" si="445"/>
        <v>0</v>
      </c>
      <c r="M335" s="4"/>
      <c r="N335" s="4">
        <f t="shared" si="445"/>
        <v>0</v>
      </c>
      <c r="O335" s="4">
        <f t="shared" si="445"/>
        <v>0</v>
      </c>
      <c r="P335" s="4">
        <f t="shared" si="445"/>
        <v>0</v>
      </c>
      <c r="Q335" s="4">
        <f t="shared" si="445"/>
        <v>0</v>
      </c>
      <c r="R335" s="4">
        <f t="shared" si="445"/>
        <v>0</v>
      </c>
      <c r="S335" s="4">
        <f t="shared" si="445"/>
        <v>0</v>
      </c>
      <c r="T335" s="4">
        <f t="shared" si="445"/>
        <v>0</v>
      </c>
      <c r="U335" s="204">
        <f>SUM(K335:T335)</f>
        <v>0</v>
      </c>
      <c r="V335" s="204">
        <f t="shared" ref="V335:V398" si="446">SUM(J335+U335)</f>
        <v>4800</v>
      </c>
      <c r="W335" s="4">
        <f t="shared" ref="W335" si="447">SUM(W336+W393)</f>
        <v>0</v>
      </c>
      <c r="X335" s="204">
        <f t="shared" ref="X335:X398" si="448">SUM(V335:W335)</f>
        <v>4800</v>
      </c>
      <c r="Y335" s="4">
        <f t="shared" ref="Y335" si="449">SUM(Y336+Y393)</f>
        <v>4800</v>
      </c>
      <c r="Z335" s="4">
        <f t="shared" ref="Z335" si="450">SUM(Z336+Z393)</f>
        <v>4800</v>
      </c>
      <c r="AB335" s="297">
        <f t="shared" ref="AB335:AB398" si="451">SUM(H335+U335)</f>
        <v>4800</v>
      </c>
    </row>
    <row r="336" spans="1:28" s="7" customFormat="1" x14ac:dyDescent="0.25">
      <c r="B336" s="6">
        <v>3</v>
      </c>
      <c r="C336" s="7" t="s">
        <v>118</v>
      </c>
      <c r="D336" s="4">
        <f t="shared" ref="D336:E336" si="452">SUM(D337+D349+D382)</f>
        <v>0</v>
      </c>
      <c r="E336" s="4">
        <f t="shared" si="452"/>
        <v>0</v>
      </c>
      <c r="F336" s="204">
        <f t="shared" si="442"/>
        <v>9600</v>
      </c>
      <c r="G336" s="4"/>
      <c r="H336" s="4">
        <f t="shared" ref="H336:I336" si="453">SUM(H337+H349+H382)</f>
        <v>4800</v>
      </c>
      <c r="I336" s="4">
        <f t="shared" si="453"/>
        <v>0</v>
      </c>
      <c r="J336" s="204">
        <f t="shared" si="444"/>
        <v>4800</v>
      </c>
      <c r="K336" s="4">
        <f t="shared" ref="K336:T336" si="454">SUM(K337+K349+K382)</f>
        <v>0</v>
      </c>
      <c r="L336" s="4">
        <f t="shared" si="454"/>
        <v>0</v>
      </c>
      <c r="M336" s="4"/>
      <c r="N336" s="4">
        <f t="shared" si="454"/>
        <v>0</v>
      </c>
      <c r="O336" s="4">
        <f t="shared" si="454"/>
        <v>0</v>
      </c>
      <c r="P336" s="4">
        <f t="shared" si="454"/>
        <v>0</v>
      </c>
      <c r="Q336" s="4">
        <f t="shared" si="454"/>
        <v>0</v>
      </c>
      <c r="R336" s="4">
        <f t="shared" si="454"/>
        <v>0</v>
      </c>
      <c r="S336" s="4">
        <f t="shared" si="454"/>
        <v>0</v>
      </c>
      <c r="T336" s="4">
        <f t="shared" si="454"/>
        <v>0</v>
      </c>
      <c r="U336" s="204">
        <f t="shared" ref="U336:U399" si="455">SUM(K336:T336)</f>
        <v>0</v>
      </c>
      <c r="V336" s="204">
        <f t="shared" si="446"/>
        <v>4800</v>
      </c>
      <c r="W336" s="4">
        <f t="shared" ref="W336" si="456">SUM(W337+W349+W382)</f>
        <v>0</v>
      </c>
      <c r="X336" s="204">
        <f t="shared" si="448"/>
        <v>4800</v>
      </c>
      <c r="Y336" s="4">
        <f t="shared" ref="Y336" si="457">SUM(Y337+Y349+Y382)</f>
        <v>4800</v>
      </c>
      <c r="Z336" s="4">
        <f t="shared" ref="Z336" si="458">SUM(Z337+Z349+Z382)</f>
        <v>4800</v>
      </c>
      <c r="AB336" s="297">
        <f t="shared" si="451"/>
        <v>4800</v>
      </c>
    </row>
    <row r="337" spans="1:28" s="7" customFormat="1" hidden="1" x14ac:dyDescent="0.25">
      <c r="B337" s="6">
        <v>31</v>
      </c>
      <c r="D337" s="4">
        <f t="shared" ref="D337:E337" si="459">SUM(D338+D343+D345)</f>
        <v>0</v>
      </c>
      <c r="E337" s="4">
        <f t="shared" si="459"/>
        <v>0</v>
      </c>
      <c r="F337" s="204">
        <f t="shared" si="442"/>
        <v>0</v>
      </c>
      <c r="G337" s="4"/>
      <c r="H337" s="4">
        <f t="shared" ref="H337:I337" si="460">SUM(H338+H343+H345)</f>
        <v>0</v>
      </c>
      <c r="I337" s="4">
        <f t="shared" si="460"/>
        <v>0</v>
      </c>
      <c r="J337" s="204">
        <f t="shared" si="444"/>
        <v>0</v>
      </c>
      <c r="K337" s="4">
        <f t="shared" ref="K337:T337" si="461">SUM(K338+K343+K345)</f>
        <v>0</v>
      </c>
      <c r="L337" s="4">
        <f t="shared" si="461"/>
        <v>0</v>
      </c>
      <c r="M337" s="4"/>
      <c r="N337" s="4">
        <f t="shared" si="461"/>
        <v>0</v>
      </c>
      <c r="O337" s="4">
        <f t="shared" si="461"/>
        <v>0</v>
      </c>
      <c r="P337" s="4">
        <f t="shared" si="461"/>
        <v>0</v>
      </c>
      <c r="Q337" s="4">
        <f t="shared" si="461"/>
        <v>0</v>
      </c>
      <c r="R337" s="4">
        <f t="shared" si="461"/>
        <v>0</v>
      </c>
      <c r="S337" s="4">
        <f t="shared" si="461"/>
        <v>0</v>
      </c>
      <c r="T337" s="4">
        <f t="shared" si="461"/>
        <v>0</v>
      </c>
      <c r="U337" s="204">
        <f t="shared" si="455"/>
        <v>0</v>
      </c>
      <c r="V337" s="204">
        <f t="shared" si="446"/>
        <v>0</v>
      </c>
      <c r="W337" s="4">
        <f t="shared" ref="W337" si="462">SUM(W338+W343+W345)</f>
        <v>0</v>
      </c>
      <c r="X337" s="204">
        <f t="shared" si="448"/>
        <v>0</v>
      </c>
      <c r="Y337" s="4">
        <f t="shared" ref="Y337" si="463">SUM(Y338+Y343+Y345)</f>
        <v>0</v>
      </c>
      <c r="Z337" s="4">
        <f t="shared" ref="Z337" si="464">SUM(Z338+Z343+Z345)</f>
        <v>0</v>
      </c>
      <c r="AB337" s="297">
        <f t="shared" si="451"/>
        <v>0</v>
      </c>
    </row>
    <row r="338" spans="1:28" s="7" customFormat="1" hidden="1" x14ac:dyDescent="0.25">
      <c r="B338" s="6">
        <v>311</v>
      </c>
      <c r="D338" s="4">
        <f t="shared" ref="D338:E338" si="465">SUM(D339+D340+D341+D342)</f>
        <v>0</v>
      </c>
      <c r="E338" s="4">
        <f t="shared" si="465"/>
        <v>0</v>
      </c>
      <c r="F338" s="204">
        <f t="shared" si="442"/>
        <v>0</v>
      </c>
      <c r="G338" s="4"/>
      <c r="H338" s="4">
        <f t="shared" ref="H338:I338" si="466">SUM(H339+H340+H341+H342)</f>
        <v>0</v>
      </c>
      <c r="I338" s="4">
        <f t="shared" si="466"/>
        <v>0</v>
      </c>
      <c r="J338" s="204">
        <f t="shared" si="444"/>
        <v>0</v>
      </c>
      <c r="K338" s="4">
        <f t="shared" ref="K338:T338" si="467">SUM(K339+K340+K341+K342)</f>
        <v>0</v>
      </c>
      <c r="L338" s="4">
        <f t="shared" si="467"/>
        <v>0</v>
      </c>
      <c r="M338" s="4"/>
      <c r="N338" s="4">
        <f t="shared" si="467"/>
        <v>0</v>
      </c>
      <c r="O338" s="4">
        <f t="shared" si="467"/>
        <v>0</v>
      </c>
      <c r="P338" s="4">
        <f t="shared" si="467"/>
        <v>0</v>
      </c>
      <c r="Q338" s="4">
        <f t="shared" si="467"/>
        <v>0</v>
      </c>
      <c r="R338" s="4">
        <f t="shared" si="467"/>
        <v>0</v>
      </c>
      <c r="S338" s="4">
        <f t="shared" si="467"/>
        <v>0</v>
      </c>
      <c r="T338" s="4">
        <f t="shared" si="467"/>
        <v>0</v>
      </c>
      <c r="U338" s="204">
        <f t="shared" si="455"/>
        <v>0</v>
      </c>
      <c r="V338" s="204">
        <f t="shared" si="446"/>
        <v>0</v>
      </c>
      <c r="W338" s="4">
        <f t="shared" ref="W338" si="468">SUM(W339+W340+W341+W342)</f>
        <v>0</v>
      </c>
      <c r="X338" s="204">
        <f t="shared" si="448"/>
        <v>0</v>
      </c>
      <c r="Y338" s="4">
        <f t="shared" ref="Y338" si="469">SUM(Y339+Y340+Y341+Y342)</f>
        <v>0</v>
      </c>
      <c r="Z338" s="4">
        <f t="shared" ref="Z338" si="470">SUM(Z339+Z340+Z341+Z342)</f>
        <v>0</v>
      </c>
      <c r="AB338" s="297">
        <f t="shared" si="451"/>
        <v>0</v>
      </c>
    </row>
    <row r="339" spans="1:28" s="205" customFormat="1" hidden="1" x14ac:dyDescent="0.25">
      <c r="A339" s="200"/>
      <c r="B339" s="201" t="s">
        <v>0</v>
      </c>
      <c r="C339" s="202" t="s">
        <v>1</v>
      </c>
      <c r="D339" s="203"/>
      <c r="E339" s="203"/>
      <c r="F339" s="204">
        <f t="shared" ref="F339" si="471">SUM(H339:T339)</f>
        <v>0</v>
      </c>
      <c r="G339" s="204"/>
      <c r="H339" s="203"/>
      <c r="I339" s="203"/>
      <c r="J339" s="204">
        <f t="shared" si="444"/>
        <v>0</v>
      </c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4">
        <f t="shared" si="455"/>
        <v>0</v>
      </c>
      <c r="V339" s="204">
        <f t="shared" si="446"/>
        <v>0</v>
      </c>
      <c r="W339" s="203"/>
      <c r="X339" s="204">
        <f t="shared" si="448"/>
        <v>0</v>
      </c>
      <c r="Y339" s="203"/>
      <c r="Z339" s="203"/>
      <c r="AB339" s="297">
        <f t="shared" si="451"/>
        <v>0</v>
      </c>
    </row>
    <row r="340" spans="1:28" s="205" customFormat="1" hidden="1" x14ac:dyDescent="0.25">
      <c r="A340" s="200"/>
      <c r="B340" s="201" t="s">
        <v>2</v>
      </c>
      <c r="C340" s="202" t="s">
        <v>3</v>
      </c>
      <c r="D340" s="203"/>
      <c r="E340" s="203"/>
      <c r="F340" s="204">
        <f t="shared" ref="F340:F394" si="472">SUM(H340:T340)</f>
        <v>0</v>
      </c>
      <c r="G340" s="204"/>
      <c r="H340" s="203"/>
      <c r="I340" s="203"/>
      <c r="J340" s="204">
        <f t="shared" si="444"/>
        <v>0</v>
      </c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4">
        <f t="shared" si="455"/>
        <v>0</v>
      </c>
      <c r="V340" s="204">
        <f t="shared" si="446"/>
        <v>0</v>
      </c>
      <c r="W340" s="203"/>
      <c r="X340" s="204">
        <f t="shared" si="448"/>
        <v>0</v>
      </c>
      <c r="Y340" s="203"/>
      <c r="Z340" s="203"/>
      <c r="AB340" s="297">
        <f t="shared" si="451"/>
        <v>0</v>
      </c>
    </row>
    <row r="341" spans="1:28" s="205" customFormat="1" hidden="1" x14ac:dyDescent="0.25">
      <c r="A341" s="200"/>
      <c r="B341" s="201" t="s">
        <v>4</v>
      </c>
      <c r="C341" s="202" t="s">
        <v>5</v>
      </c>
      <c r="D341" s="203"/>
      <c r="E341" s="203"/>
      <c r="F341" s="204">
        <f t="shared" si="472"/>
        <v>0</v>
      </c>
      <c r="G341" s="204"/>
      <c r="H341" s="203"/>
      <c r="I341" s="203"/>
      <c r="J341" s="204">
        <f t="shared" si="444"/>
        <v>0</v>
      </c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4">
        <f t="shared" si="455"/>
        <v>0</v>
      </c>
      <c r="V341" s="204">
        <f t="shared" si="446"/>
        <v>0</v>
      </c>
      <c r="W341" s="203"/>
      <c r="X341" s="204">
        <f t="shared" si="448"/>
        <v>0</v>
      </c>
      <c r="Y341" s="203"/>
      <c r="Z341" s="203"/>
      <c r="AB341" s="297">
        <f t="shared" si="451"/>
        <v>0</v>
      </c>
    </row>
    <row r="342" spans="1:28" s="205" customFormat="1" hidden="1" x14ac:dyDescent="0.25">
      <c r="A342" s="200"/>
      <c r="B342" s="201" t="s">
        <v>6</v>
      </c>
      <c r="C342" s="202" t="s">
        <v>7</v>
      </c>
      <c r="D342" s="203"/>
      <c r="E342" s="203"/>
      <c r="F342" s="204">
        <f t="shared" si="472"/>
        <v>0</v>
      </c>
      <c r="G342" s="204"/>
      <c r="H342" s="203"/>
      <c r="I342" s="203"/>
      <c r="J342" s="204">
        <f t="shared" si="444"/>
        <v>0</v>
      </c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4">
        <f t="shared" si="455"/>
        <v>0</v>
      </c>
      <c r="V342" s="204">
        <f t="shared" si="446"/>
        <v>0</v>
      </c>
      <c r="W342" s="203"/>
      <c r="X342" s="204">
        <f t="shared" si="448"/>
        <v>0</v>
      </c>
      <c r="Y342" s="203"/>
      <c r="Z342" s="203"/>
      <c r="AB342" s="297">
        <f t="shared" si="451"/>
        <v>0</v>
      </c>
    </row>
    <row r="343" spans="1:28" s="192" customFormat="1" hidden="1" x14ac:dyDescent="0.25">
      <c r="A343" s="189"/>
      <c r="B343" s="189">
        <v>312</v>
      </c>
      <c r="C343" s="190"/>
      <c r="D343" s="191">
        <f>SUM(D344)</f>
        <v>0</v>
      </c>
      <c r="E343" s="191">
        <f t="shared" ref="E343:W343" si="473">SUM(E344)</f>
        <v>0</v>
      </c>
      <c r="F343" s="204">
        <f t="shared" si="472"/>
        <v>0</v>
      </c>
      <c r="G343" s="191"/>
      <c r="H343" s="191">
        <f t="shared" si="473"/>
        <v>0</v>
      </c>
      <c r="I343" s="191">
        <f t="shared" si="473"/>
        <v>0</v>
      </c>
      <c r="J343" s="204">
        <f t="shared" si="444"/>
        <v>0</v>
      </c>
      <c r="K343" s="191">
        <f t="shared" si="473"/>
        <v>0</v>
      </c>
      <c r="L343" s="191">
        <f t="shared" si="473"/>
        <v>0</v>
      </c>
      <c r="M343" s="191"/>
      <c r="N343" s="191">
        <f t="shared" si="473"/>
        <v>0</v>
      </c>
      <c r="O343" s="191">
        <f t="shared" si="473"/>
        <v>0</v>
      </c>
      <c r="P343" s="191">
        <f t="shared" si="473"/>
        <v>0</v>
      </c>
      <c r="Q343" s="191">
        <f t="shared" si="473"/>
        <v>0</v>
      </c>
      <c r="R343" s="191">
        <f t="shared" si="473"/>
        <v>0</v>
      </c>
      <c r="S343" s="191">
        <f t="shared" si="473"/>
        <v>0</v>
      </c>
      <c r="T343" s="191">
        <f t="shared" si="473"/>
        <v>0</v>
      </c>
      <c r="U343" s="204">
        <f t="shared" si="455"/>
        <v>0</v>
      </c>
      <c r="V343" s="204">
        <f t="shared" si="446"/>
        <v>0</v>
      </c>
      <c r="W343" s="191">
        <f t="shared" si="473"/>
        <v>0</v>
      </c>
      <c r="X343" s="204">
        <f t="shared" si="448"/>
        <v>0</v>
      </c>
      <c r="Y343" s="191">
        <f t="shared" ref="Y343:Z343" si="474">SUM(Y344)</f>
        <v>0</v>
      </c>
      <c r="Z343" s="191">
        <f t="shared" si="474"/>
        <v>0</v>
      </c>
      <c r="AB343" s="297">
        <f t="shared" si="451"/>
        <v>0</v>
      </c>
    </row>
    <row r="344" spans="1:28" s="205" customFormat="1" hidden="1" x14ac:dyDescent="0.25">
      <c r="A344" s="200"/>
      <c r="B344" s="201" t="s">
        <v>8</v>
      </c>
      <c r="C344" s="202" t="s">
        <v>9</v>
      </c>
      <c r="D344" s="203"/>
      <c r="E344" s="203"/>
      <c r="F344" s="204">
        <f t="shared" si="472"/>
        <v>0</v>
      </c>
      <c r="G344" s="204"/>
      <c r="H344" s="203"/>
      <c r="I344" s="203"/>
      <c r="J344" s="204">
        <f t="shared" si="444"/>
        <v>0</v>
      </c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4">
        <f t="shared" si="455"/>
        <v>0</v>
      </c>
      <c r="V344" s="204">
        <f t="shared" si="446"/>
        <v>0</v>
      </c>
      <c r="W344" s="203"/>
      <c r="X344" s="204">
        <f t="shared" si="448"/>
        <v>0</v>
      </c>
      <c r="Y344" s="203"/>
      <c r="Z344" s="203"/>
      <c r="AB344" s="297">
        <f t="shared" si="451"/>
        <v>0</v>
      </c>
    </row>
    <row r="345" spans="1:28" s="192" customFormat="1" hidden="1" x14ac:dyDescent="0.25">
      <c r="A345" s="189"/>
      <c r="B345" s="189">
        <v>313</v>
      </c>
      <c r="C345" s="190"/>
      <c r="D345" s="191">
        <f t="shared" ref="D345:E345" si="475">SUM(D346+D347+D348)</f>
        <v>0</v>
      </c>
      <c r="E345" s="191">
        <f t="shared" si="475"/>
        <v>0</v>
      </c>
      <c r="F345" s="204">
        <f t="shared" si="472"/>
        <v>0</v>
      </c>
      <c r="G345" s="191"/>
      <c r="H345" s="191">
        <f t="shared" ref="H345:I345" si="476">SUM(H346+H347+H348)</f>
        <v>0</v>
      </c>
      <c r="I345" s="191">
        <f t="shared" si="476"/>
        <v>0</v>
      </c>
      <c r="J345" s="204">
        <f t="shared" si="444"/>
        <v>0</v>
      </c>
      <c r="K345" s="191">
        <f t="shared" ref="K345:T345" si="477">SUM(K346+K347+K348)</f>
        <v>0</v>
      </c>
      <c r="L345" s="191">
        <f t="shared" si="477"/>
        <v>0</v>
      </c>
      <c r="M345" s="191"/>
      <c r="N345" s="191">
        <f t="shared" si="477"/>
        <v>0</v>
      </c>
      <c r="O345" s="191">
        <f t="shared" si="477"/>
        <v>0</v>
      </c>
      <c r="P345" s="191">
        <f t="shared" si="477"/>
        <v>0</v>
      </c>
      <c r="Q345" s="191">
        <f t="shared" si="477"/>
        <v>0</v>
      </c>
      <c r="R345" s="191">
        <f t="shared" si="477"/>
        <v>0</v>
      </c>
      <c r="S345" s="191">
        <f t="shared" si="477"/>
        <v>0</v>
      </c>
      <c r="T345" s="191">
        <f t="shared" si="477"/>
        <v>0</v>
      </c>
      <c r="U345" s="204">
        <f t="shared" si="455"/>
        <v>0</v>
      </c>
      <c r="V345" s="204">
        <f t="shared" si="446"/>
        <v>0</v>
      </c>
      <c r="W345" s="191">
        <f t="shared" ref="W345" si="478">SUM(W346+W347+W348)</f>
        <v>0</v>
      </c>
      <c r="X345" s="204">
        <f t="shared" si="448"/>
        <v>0</v>
      </c>
      <c r="Y345" s="191">
        <f t="shared" ref="Y345" si="479">SUM(Y346+Y347+Y348)</f>
        <v>0</v>
      </c>
      <c r="Z345" s="191">
        <f t="shared" ref="Z345" si="480">SUM(Z346+Z347+Z348)</f>
        <v>0</v>
      </c>
      <c r="AB345" s="297">
        <f t="shared" si="451"/>
        <v>0</v>
      </c>
    </row>
    <row r="346" spans="1:28" s="205" customFormat="1" hidden="1" x14ac:dyDescent="0.25">
      <c r="A346" s="200"/>
      <c r="B346" s="201" t="s">
        <v>10</v>
      </c>
      <c r="C346" s="202" t="s">
        <v>11</v>
      </c>
      <c r="D346" s="203"/>
      <c r="E346" s="203"/>
      <c r="F346" s="204">
        <f t="shared" si="472"/>
        <v>0</v>
      </c>
      <c r="G346" s="204"/>
      <c r="H346" s="203"/>
      <c r="I346" s="203"/>
      <c r="J346" s="204">
        <f t="shared" si="444"/>
        <v>0</v>
      </c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4">
        <f t="shared" si="455"/>
        <v>0</v>
      </c>
      <c r="V346" s="204">
        <f t="shared" si="446"/>
        <v>0</v>
      </c>
      <c r="W346" s="203"/>
      <c r="X346" s="204">
        <f t="shared" si="448"/>
        <v>0</v>
      </c>
      <c r="Y346" s="203"/>
      <c r="Z346" s="203"/>
      <c r="AB346" s="297">
        <f t="shared" si="451"/>
        <v>0</v>
      </c>
    </row>
    <row r="347" spans="1:28" s="205" customFormat="1" hidden="1" x14ac:dyDescent="0.25">
      <c r="A347" s="200"/>
      <c r="B347" s="201" t="s">
        <v>12</v>
      </c>
      <c r="C347" s="202" t="s">
        <v>13</v>
      </c>
      <c r="D347" s="203"/>
      <c r="E347" s="203"/>
      <c r="F347" s="204">
        <f t="shared" si="472"/>
        <v>0</v>
      </c>
      <c r="G347" s="204"/>
      <c r="H347" s="203"/>
      <c r="I347" s="203"/>
      <c r="J347" s="204">
        <f t="shared" si="444"/>
        <v>0</v>
      </c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4">
        <f t="shared" si="455"/>
        <v>0</v>
      </c>
      <c r="V347" s="204">
        <f t="shared" si="446"/>
        <v>0</v>
      </c>
      <c r="W347" s="203"/>
      <c r="X347" s="204">
        <f t="shared" si="448"/>
        <v>0</v>
      </c>
      <c r="Y347" s="203"/>
      <c r="Z347" s="203"/>
      <c r="AB347" s="297">
        <f t="shared" si="451"/>
        <v>0</v>
      </c>
    </row>
    <row r="348" spans="1:28" s="205" customFormat="1" ht="12.75" hidden="1" customHeight="1" x14ac:dyDescent="0.25">
      <c r="A348" s="200"/>
      <c r="B348" s="201" t="s">
        <v>14</v>
      </c>
      <c r="C348" s="202" t="s">
        <v>15</v>
      </c>
      <c r="D348" s="203"/>
      <c r="E348" s="203"/>
      <c r="F348" s="204">
        <f t="shared" si="472"/>
        <v>0</v>
      </c>
      <c r="G348" s="204"/>
      <c r="H348" s="203"/>
      <c r="I348" s="203"/>
      <c r="J348" s="204">
        <f t="shared" si="444"/>
        <v>0</v>
      </c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4">
        <f t="shared" si="455"/>
        <v>0</v>
      </c>
      <c r="V348" s="204">
        <f t="shared" si="446"/>
        <v>0</v>
      </c>
      <c r="W348" s="203"/>
      <c r="X348" s="204">
        <f t="shared" si="448"/>
        <v>0</v>
      </c>
      <c r="Y348" s="203"/>
      <c r="Z348" s="203"/>
      <c r="AB348" s="297">
        <f t="shared" si="451"/>
        <v>0</v>
      </c>
    </row>
    <row r="349" spans="1:28" s="192" customFormat="1" ht="12.75" customHeight="1" x14ac:dyDescent="0.25">
      <c r="A349" s="189"/>
      <c r="B349" s="189">
        <v>32</v>
      </c>
      <c r="C349" s="190" t="s">
        <v>587</v>
      </c>
      <c r="D349" s="191">
        <f t="shared" ref="D349:E349" si="481">SUM(D350+D355+D362+D372+D374)</f>
        <v>0</v>
      </c>
      <c r="E349" s="191">
        <f t="shared" si="481"/>
        <v>0</v>
      </c>
      <c r="F349" s="204">
        <f t="shared" si="472"/>
        <v>9600</v>
      </c>
      <c r="G349" s="191"/>
      <c r="H349" s="191">
        <f t="shared" ref="H349:I349" si="482">SUM(H350+H355+H362+H372+H374)</f>
        <v>4800</v>
      </c>
      <c r="I349" s="191">
        <f t="shared" si="482"/>
        <v>0</v>
      </c>
      <c r="J349" s="204">
        <f t="shared" si="444"/>
        <v>4800</v>
      </c>
      <c r="K349" s="191">
        <f t="shared" ref="K349:T349" si="483">SUM(K350+K355+K362+K372+K374)</f>
        <v>0</v>
      </c>
      <c r="L349" s="191">
        <f t="shared" si="483"/>
        <v>0</v>
      </c>
      <c r="M349" s="191"/>
      <c r="N349" s="191">
        <f t="shared" si="483"/>
        <v>0</v>
      </c>
      <c r="O349" s="191">
        <f t="shared" si="483"/>
        <v>0</v>
      </c>
      <c r="P349" s="191">
        <f t="shared" si="483"/>
        <v>0</v>
      </c>
      <c r="Q349" s="191">
        <f t="shared" si="483"/>
        <v>0</v>
      </c>
      <c r="R349" s="191">
        <f t="shared" si="483"/>
        <v>0</v>
      </c>
      <c r="S349" s="191">
        <f t="shared" si="483"/>
        <v>0</v>
      </c>
      <c r="T349" s="191">
        <f t="shared" si="483"/>
        <v>0</v>
      </c>
      <c r="U349" s="204">
        <f t="shared" si="455"/>
        <v>0</v>
      </c>
      <c r="V349" s="204">
        <f t="shared" si="446"/>
        <v>4800</v>
      </c>
      <c r="W349" s="191">
        <f t="shared" ref="W349" si="484">SUM(W350+W355+W362+W372+W374)</f>
        <v>0</v>
      </c>
      <c r="X349" s="204">
        <f t="shared" si="448"/>
        <v>4800</v>
      </c>
      <c r="Y349" s="191">
        <v>4800</v>
      </c>
      <c r="Z349" s="191">
        <v>4800</v>
      </c>
      <c r="AB349" s="297">
        <f t="shared" si="451"/>
        <v>4800</v>
      </c>
    </row>
    <row r="350" spans="1:28" s="192" customFormat="1" ht="12.75" hidden="1" customHeight="1" x14ac:dyDescent="0.25">
      <c r="A350" s="189"/>
      <c r="B350" s="189">
        <v>321</v>
      </c>
      <c r="C350" s="190"/>
      <c r="D350" s="191">
        <f t="shared" ref="D350:E350" si="485">SUM(D351+D352+D353+D354)</f>
        <v>0</v>
      </c>
      <c r="E350" s="191">
        <f t="shared" si="485"/>
        <v>0</v>
      </c>
      <c r="F350" s="204">
        <f t="shared" si="472"/>
        <v>0</v>
      </c>
      <c r="G350" s="191"/>
      <c r="H350" s="191">
        <f t="shared" ref="H350:I350" si="486">SUM(H351+H352+H353+H354)</f>
        <v>0</v>
      </c>
      <c r="I350" s="191">
        <f t="shared" si="486"/>
        <v>0</v>
      </c>
      <c r="J350" s="204">
        <f t="shared" si="444"/>
        <v>0</v>
      </c>
      <c r="K350" s="191">
        <f t="shared" ref="K350:T350" si="487">SUM(K351+K352+K353+K354)</f>
        <v>0</v>
      </c>
      <c r="L350" s="191">
        <f t="shared" si="487"/>
        <v>0</v>
      </c>
      <c r="M350" s="191"/>
      <c r="N350" s="191">
        <f t="shared" si="487"/>
        <v>0</v>
      </c>
      <c r="O350" s="191">
        <f t="shared" si="487"/>
        <v>0</v>
      </c>
      <c r="P350" s="191">
        <f t="shared" si="487"/>
        <v>0</v>
      </c>
      <c r="Q350" s="191">
        <f t="shared" si="487"/>
        <v>0</v>
      </c>
      <c r="R350" s="191">
        <f t="shared" si="487"/>
        <v>0</v>
      </c>
      <c r="S350" s="191">
        <f t="shared" si="487"/>
        <v>0</v>
      </c>
      <c r="T350" s="191">
        <f t="shared" si="487"/>
        <v>0</v>
      </c>
      <c r="U350" s="204">
        <f t="shared" si="455"/>
        <v>0</v>
      </c>
      <c r="V350" s="204">
        <f t="shared" si="446"/>
        <v>0</v>
      </c>
      <c r="W350" s="191">
        <f t="shared" ref="W350" si="488">SUM(W351+W352+W353+W354)</f>
        <v>0</v>
      </c>
      <c r="X350" s="204">
        <f t="shared" si="448"/>
        <v>0</v>
      </c>
      <c r="Y350" s="191">
        <f t="shared" ref="Y350" si="489">SUM(Y351+Y352+Y353+Y354)</f>
        <v>0</v>
      </c>
      <c r="Z350" s="191">
        <f t="shared" ref="Z350" si="490">SUM(Z351+Z352+Z353+Z354)</f>
        <v>0</v>
      </c>
      <c r="AB350" s="297">
        <f t="shared" si="451"/>
        <v>0</v>
      </c>
    </row>
    <row r="351" spans="1:28" s="205" customFormat="1" hidden="1" x14ac:dyDescent="0.25">
      <c r="A351" s="200"/>
      <c r="B351" s="201" t="s">
        <v>16</v>
      </c>
      <c r="C351" s="202" t="s">
        <v>17</v>
      </c>
      <c r="D351" s="203"/>
      <c r="E351" s="203"/>
      <c r="F351" s="204">
        <f t="shared" si="472"/>
        <v>0</v>
      </c>
      <c r="G351" s="204"/>
      <c r="H351" s="203"/>
      <c r="I351" s="203"/>
      <c r="J351" s="204">
        <f t="shared" si="444"/>
        <v>0</v>
      </c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4">
        <f t="shared" si="455"/>
        <v>0</v>
      </c>
      <c r="V351" s="204">
        <f t="shared" si="446"/>
        <v>0</v>
      </c>
      <c r="W351" s="203"/>
      <c r="X351" s="204">
        <f t="shared" si="448"/>
        <v>0</v>
      </c>
      <c r="Y351" s="203"/>
      <c r="Z351" s="203"/>
      <c r="AB351" s="297">
        <f t="shared" si="451"/>
        <v>0</v>
      </c>
    </row>
    <row r="352" spans="1:28" s="205" customFormat="1" hidden="1" x14ac:dyDescent="0.25">
      <c r="A352" s="200"/>
      <c r="B352" s="201" t="s">
        <v>18</v>
      </c>
      <c r="C352" s="202" t="s">
        <v>19</v>
      </c>
      <c r="D352" s="203"/>
      <c r="E352" s="203"/>
      <c r="F352" s="204">
        <f t="shared" si="472"/>
        <v>0</v>
      </c>
      <c r="G352" s="204"/>
      <c r="H352" s="203"/>
      <c r="I352" s="203"/>
      <c r="J352" s="204">
        <f t="shared" si="444"/>
        <v>0</v>
      </c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4">
        <f t="shared" si="455"/>
        <v>0</v>
      </c>
      <c r="V352" s="204">
        <f t="shared" si="446"/>
        <v>0</v>
      </c>
      <c r="W352" s="203"/>
      <c r="X352" s="204">
        <f t="shared" si="448"/>
        <v>0</v>
      </c>
      <c r="Y352" s="203"/>
      <c r="Z352" s="203"/>
      <c r="AB352" s="297">
        <f t="shared" si="451"/>
        <v>0</v>
      </c>
    </row>
    <row r="353" spans="1:28" s="205" customFormat="1" hidden="1" x14ac:dyDescent="0.25">
      <c r="A353" s="200"/>
      <c r="B353" s="201" t="s">
        <v>20</v>
      </c>
      <c r="C353" s="202" t="s">
        <v>21</v>
      </c>
      <c r="D353" s="203"/>
      <c r="E353" s="203"/>
      <c r="F353" s="204">
        <f t="shared" si="472"/>
        <v>0</v>
      </c>
      <c r="G353" s="204"/>
      <c r="H353" s="203"/>
      <c r="I353" s="203"/>
      <c r="J353" s="204">
        <f t="shared" si="444"/>
        <v>0</v>
      </c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4">
        <f t="shared" si="455"/>
        <v>0</v>
      </c>
      <c r="V353" s="204">
        <f t="shared" si="446"/>
        <v>0</v>
      </c>
      <c r="W353" s="203"/>
      <c r="X353" s="204">
        <f t="shared" si="448"/>
        <v>0</v>
      </c>
      <c r="Y353" s="203"/>
      <c r="Z353" s="203"/>
      <c r="AB353" s="297">
        <f t="shared" si="451"/>
        <v>0</v>
      </c>
    </row>
    <row r="354" spans="1:28" s="205" customFormat="1" hidden="1" x14ac:dyDescent="0.25">
      <c r="A354" s="200"/>
      <c r="B354" s="200">
        <v>3214</v>
      </c>
      <c r="C354" s="202" t="s">
        <v>22</v>
      </c>
      <c r="D354" s="203"/>
      <c r="E354" s="203"/>
      <c r="F354" s="204">
        <f t="shared" si="472"/>
        <v>0</v>
      </c>
      <c r="G354" s="204"/>
      <c r="H354" s="203"/>
      <c r="I354" s="203"/>
      <c r="J354" s="204">
        <f t="shared" si="444"/>
        <v>0</v>
      </c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4">
        <f t="shared" si="455"/>
        <v>0</v>
      </c>
      <c r="V354" s="204">
        <f t="shared" si="446"/>
        <v>0</v>
      </c>
      <c r="W354" s="203"/>
      <c r="X354" s="204">
        <f t="shared" si="448"/>
        <v>0</v>
      </c>
      <c r="Y354" s="203"/>
      <c r="Z354" s="203"/>
      <c r="AB354" s="297">
        <f t="shared" si="451"/>
        <v>0</v>
      </c>
    </row>
    <row r="355" spans="1:28" s="192" customFormat="1" x14ac:dyDescent="0.25">
      <c r="A355" s="189"/>
      <c r="B355" s="189">
        <v>322</v>
      </c>
      <c r="C355" s="190" t="s">
        <v>589</v>
      </c>
      <c r="D355" s="191">
        <f t="shared" ref="D355:E355" si="491">SUM(D356+D357+D358+D359+D360+D361)</f>
        <v>0</v>
      </c>
      <c r="E355" s="191">
        <f t="shared" si="491"/>
        <v>0</v>
      </c>
      <c r="F355" s="204">
        <f t="shared" si="472"/>
        <v>9600</v>
      </c>
      <c r="G355" s="191"/>
      <c r="H355" s="191">
        <f t="shared" ref="H355:I355" si="492">SUM(H356+H357+H358+H359+H360+H361)</f>
        <v>4800</v>
      </c>
      <c r="I355" s="191">
        <f t="shared" si="492"/>
        <v>0</v>
      </c>
      <c r="J355" s="204">
        <f t="shared" si="444"/>
        <v>4800</v>
      </c>
      <c r="K355" s="191">
        <f t="shared" ref="K355:T355" si="493">SUM(K356+K357+K358+K359+K360+K361)</f>
        <v>0</v>
      </c>
      <c r="L355" s="191">
        <f t="shared" si="493"/>
        <v>0</v>
      </c>
      <c r="M355" s="191"/>
      <c r="N355" s="191">
        <f t="shared" si="493"/>
        <v>0</v>
      </c>
      <c r="O355" s="191">
        <f t="shared" si="493"/>
        <v>0</v>
      </c>
      <c r="P355" s="191">
        <f t="shared" si="493"/>
        <v>0</v>
      </c>
      <c r="Q355" s="191">
        <f t="shared" si="493"/>
        <v>0</v>
      </c>
      <c r="R355" s="191">
        <f t="shared" si="493"/>
        <v>0</v>
      </c>
      <c r="S355" s="191">
        <f t="shared" si="493"/>
        <v>0</v>
      </c>
      <c r="T355" s="191">
        <f t="shared" si="493"/>
        <v>0</v>
      </c>
      <c r="U355" s="204">
        <f t="shared" si="455"/>
        <v>0</v>
      </c>
      <c r="V355" s="204">
        <f t="shared" si="446"/>
        <v>4800</v>
      </c>
      <c r="W355" s="191">
        <f t="shared" ref="W355" si="494">SUM(W356+W357+W358+W359+W360+W361)</f>
        <v>0</v>
      </c>
      <c r="X355" s="204">
        <f t="shared" si="448"/>
        <v>4800</v>
      </c>
      <c r="Y355" s="191"/>
      <c r="Z355" s="191"/>
      <c r="AB355" s="297">
        <f t="shared" si="451"/>
        <v>4800</v>
      </c>
    </row>
    <row r="356" spans="1:28" s="205" customFormat="1" x14ac:dyDescent="0.25">
      <c r="A356" s="200"/>
      <c r="B356" s="201" t="s">
        <v>23</v>
      </c>
      <c r="C356" s="202" t="s">
        <v>583</v>
      </c>
      <c r="D356" s="203"/>
      <c r="E356" s="203"/>
      <c r="F356" s="204">
        <f t="shared" si="472"/>
        <v>9600</v>
      </c>
      <c r="G356" s="204"/>
      <c r="H356" s="203">
        <v>4800</v>
      </c>
      <c r="I356" s="203"/>
      <c r="J356" s="204">
        <f t="shared" si="444"/>
        <v>4800</v>
      </c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4">
        <f t="shared" si="455"/>
        <v>0</v>
      </c>
      <c r="V356" s="204">
        <f t="shared" si="446"/>
        <v>4800</v>
      </c>
      <c r="W356" s="203"/>
      <c r="X356" s="204">
        <f t="shared" si="448"/>
        <v>4800</v>
      </c>
      <c r="Y356" s="203"/>
      <c r="Z356" s="203"/>
      <c r="AB356" s="297">
        <f t="shared" si="451"/>
        <v>4800</v>
      </c>
    </row>
    <row r="357" spans="1:28" s="205" customFormat="1" hidden="1" x14ac:dyDescent="0.25">
      <c r="A357" s="200"/>
      <c r="B357" s="201" t="s">
        <v>25</v>
      </c>
      <c r="C357" s="202" t="s">
        <v>26</v>
      </c>
      <c r="D357" s="203"/>
      <c r="E357" s="203"/>
      <c r="F357" s="204">
        <f t="shared" si="472"/>
        <v>0</v>
      </c>
      <c r="G357" s="204"/>
      <c r="H357" s="203"/>
      <c r="I357" s="203"/>
      <c r="J357" s="204">
        <f t="shared" si="444"/>
        <v>0</v>
      </c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4">
        <f t="shared" si="455"/>
        <v>0</v>
      </c>
      <c r="V357" s="204">
        <f t="shared" si="446"/>
        <v>0</v>
      </c>
      <c r="W357" s="203"/>
      <c r="X357" s="204">
        <f t="shared" si="448"/>
        <v>0</v>
      </c>
      <c r="Y357" s="203"/>
      <c r="Z357" s="203"/>
      <c r="AB357" s="297">
        <f t="shared" si="451"/>
        <v>0</v>
      </c>
    </row>
    <row r="358" spans="1:28" s="205" customFormat="1" hidden="1" x14ac:dyDescent="0.25">
      <c r="A358" s="200"/>
      <c r="B358" s="201" t="s">
        <v>27</v>
      </c>
      <c r="C358" s="202" t="s">
        <v>28</v>
      </c>
      <c r="D358" s="203"/>
      <c r="E358" s="203"/>
      <c r="F358" s="204">
        <f t="shared" si="472"/>
        <v>0</v>
      </c>
      <c r="G358" s="204"/>
      <c r="H358" s="203"/>
      <c r="I358" s="203"/>
      <c r="J358" s="204">
        <f t="shared" si="444"/>
        <v>0</v>
      </c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4">
        <f t="shared" si="455"/>
        <v>0</v>
      </c>
      <c r="V358" s="204">
        <f t="shared" si="446"/>
        <v>0</v>
      </c>
      <c r="W358" s="203"/>
      <c r="X358" s="204">
        <f t="shared" si="448"/>
        <v>0</v>
      </c>
      <c r="Y358" s="203"/>
      <c r="Z358" s="203"/>
      <c r="AB358" s="297">
        <f t="shared" si="451"/>
        <v>0</v>
      </c>
    </row>
    <row r="359" spans="1:28" s="205" customFormat="1" hidden="1" x14ac:dyDescent="0.25">
      <c r="A359" s="200"/>
      <c r="B359" s="201" t="s">
        <v>29</v>
      </c>
      <c r="C359" s="202" t="s">
        <v>30</v>
      </c>
      <c r="D359" s="203"/>
      <c r="E359" s="203"/>
      <c r="F359" s="204">
        <f t="shared" si="472"/>
        <v>0</v>
      </c>
      <c r="G359" s="204"/>
      <c r="H359" s="203"/>
      <c r="I359" s="203"/>
      <c r="J359" s="204">
        <f t="shared" si="444"/>
        <v>0</v>
      </c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4">
        <f t="shared" si="455"/>
        <v>0</v>
      </c>
      <c r="V359" s="204">
        <f t="shared" si="446"/>
        <v>0</v>
      </c>
      <c r="W359" s="203"/>
      <c r="X359" s="204">
        <f t="shared" si="448"/>
        <v>0</v>
      </c>
      <c r="Y359" s="203"/>
      <c r="Z359" s="203"/>
      <c r="AB359" s="297">
        <f t="shared" si="451"/>
        <v>0</v>
      </c>
    </row>
    <row r="360" spans="1:28" s="205" customFormat="1" hidden="1" x14ac:dyDescent="0.25">
      <c r="A360" s="200"/>
      <c r="B360" s="201" t="s">
        <v>31</v>
      </c>
      <c r="C360" s="202" t="s">
        <v>32</v>
      </c>
      <c r="D360" s="203"/>
      <c r="E360" s="203"/>
      <c r="F360" s="204">
        <f t="shared" si="472"/>
        <v>0</v>
      </c>
      <c r="G360" s="204"/>
      <c r="H360" s="203"/>
      <c r="I360" s="203"/>
      <c r="J360" s="204">
        <f t="shared" si="444"/>
        <v>0</v>
      </c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4">
        <f t="shared" si="455"/>
        <v>0</v>
      </c>
      <c r="V360" s="204">
        <f t="shared" si="446"/>
        <v>0</v>
      </c>
      <c r="W360" s="203"/>
      <c r="X360" s="204">
        <f t="shared" si="448"/>
        <v>0</v>
      </c>
      <c r="Y360" s="203"/>
      <c r="Z360" s="203"/>
      <c r="AB360" s="297">
        <f t="shared" si="451"/>
        <v>0</v>
      </c>
    </row>
    <row r="361" spans="1:28" s="205" customFormat="1" hidden="1" x14ac:dyDescent="0.25">
      <c r="A361" s="200"/>
      <c r="B361" s="207" t="s">
        <v>33</v>
      </c>
      <c r="C361" s="202" t="s">
        <v>34</v>
      </c>
      <c r="D361" s="203"/>
      <c r="E361" s="203"/>
      <c r="F361" s="204">
        <f t="shared" si="472"/>
        <v>0</v>
      </c>
      <c r="G361" s="204"/>
      <c r="H361" s="203"/>
      <c r="I361" s="203"/>
      <c r="J361" s="204">
        <f t="shared" si="444"/>
        <v>0</v>
      </c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4">
        <f t="shared" si="455"/>
        <v>0</v>
      </c>
      <c r="V361" s="204">
        <f t="shared" si="446"/>
        <v>0</v>
      </c>
      <c r="W361" s="203"/>
      <c r="X361" s="204">
        <f t="shared" si="448"/>
        <v>0</v>
      </c>
      <c r="Y361" s="203"/>
      <c r="Z361" s="203"/>
      <c r="AB361" s="297">
        <f t="shared" si="451"/>
        <v>0</v>
      </c>
    </row>
    <row r="362" spans="1:28" s="192" customFormat="1" hidden="1" x14ac:dyDescent="0.25">
      <c r="A362" s="189"/>
      <c r="B362" s="189">
        <v>323</v>
      </c>
      <c r="C362" s="190"/>
      <c r="D362" s="191">
        <f t="shared" ref="D362:E362" si="495">SUM(D363+D364+D365+D366+D367+D368+D369+D370+D371)</f>
        <v>0</v>
      </c>
      <c r="E362" s="191">
        <f t="shared" si="495"/>
        <v>0</v>
      </c>
      <c r="F362" s="204">
        <f t="shared" si="472"/>
        <v>0</v>
      </c>
      <c r="G362" s="191"/>
      <c r="H362" s="191">
        <f t="shared" ref="H362:I362" si="496">SUM(H363+H364+H365+H366+H367+H368+H369+H370+H371)</f>
        <v>0</v>
      </c>
      <c r="I362" s="191">
        <f t="shared" si="496"/>
        <v>0</v>
      </c>
      <c r="J362" s="204">
        <f t="shared" si="444"/>
        <v>0</v>
      </c>
      <c r="K362" s="191">
        <f t="shared" ref="K362:T362" si="497">SUM(K363+K364+K365+K366+K367+K368+K369+K370+K371)</f>
        <v>0</v>
      </c>
      <c r="L362" s="191">
        <f t="shared" si="497"/>
        <v>0</v>
      </c>
      <c r="M362" s="191"/>
      <c r="N362" s="191">
        <f t="shared" si="497"/>
        <v>0</v>
      </c>
      <c r="O362" s="191">
        <f t="shared" si="497"/>
        <v>0</v>
      </c>
      <c r="P362" s="191">
        <f t="shared" si="497"/>
        <v>0</v>
      </c>
      <c r="Q362" s="191">
        <f t="shared" si="497"/>
        <v>0</v>
      </c>
      <c r="R362" s="191">
        <f t="shared" si="497"/>
        <v>0</v>
      </c>
      <c r="S362" s="191">
        <f t="shared" si="497"/>
        <v>0</v>
      </c>
      <c r="T362" s="191">
        <f t="shared" si="497"/>
        <v>0</v>
      </c>
      <c r="U362" s="204">
        <f t="shared" si="455"/>
        <v>0</v>
      </c>
      <c r="V362" s="204">
        <f t="shared" si="446"/>
        <v>0</v>
      </c>
      <c r="W362" s="191">
        <f t="shared" ref="W362" si="498">SUM(W363+W364+W365+W366+W367+W368+W369+W370+W371)</f>
        <v>0</v>
      </c>
      <c r="X362" s="204">
        <f t="shared" si="448"/>
        <v>0</v>
      </c>
      <c r="Y362" s="191">
        <f t="shared" ref="Y362" si="499">SUM(Y363+Y364+Y365+Y366+Y367+Y368+Y369+Y370+Y371)</f>
        <v>0</v>
      </c>
      <c r="Z362" s="191">
        <f t="shared" ref="Z362" si="500">SUM(Z363+Z364+Z365+Z366+Z367+Z368+Z369+Z370+Z371)</f>
        <v>0</v>
      </c>
      <c r="AB362" s="297">
        <f t="shared" si="451"/>
        <v>0</v>
      </c>
    </row>
    <row r="363" spans="1:28" s="205" customFormat="1" hidden="1" x14ac:dyDescent="0.25">
      <c r="A363" s="200"/>
      <c r="B363" s="201" t="s">
        <v>35</v>
      </c>
      <c r="C363" s="202" t="s">
        <v>36</v>
      </c>
      <c r="D363" s="203"/>
      <c r="E363" s="203"/>
      <c r="F363" s="204">
        <f t="shared" si="472"/>
        <v>0</v>
      </c>
      <c r="G363" s="204"/>
      <c r="H363" s="203"/>
      <c r="I363" s="203"/>
      <c r="J363" s="204">
        <f t="shared" si="444"/>
        <v>0</v>
      </c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4">
        <f t="shared" si="455"/>
        <v>0</v>
      </c>
      <c r="V363" s="204">
        <f t="shared" si="446"/>
        <v>0</v>
      </c>
      <c r="W363" s="203"/>
      <c r="X363" s="204">
        <f t="shared" si="448"/>
        <v>0</v>
      </c>
      <c r="Y363" s="203"/>
      <c r="Z363" s="203"/>
      <c r="AB363" s="297">
        <f t="shared" si="451"/>
        <v>0</v>
      </c>
    </row>
    <row r="364" spans="1:28" s="205" customFormat="1" hidden="1" x14ac:dyDescent="0.25">
      <c r="A364" s="200"/>
      <c r="B364" s="201" t="s">
        <v>37</v>
      </c>
      <c r="C364" s="202" t="s">
        <v>38</v>
      </c>
      <c r="D364" s="203"/>
      <c r="E364" s="203"/>
      <c r="F364" s="204">
        <f t="shared" si="472"/>
        <v>0</v>
      </c>
      <c r="G364" s="204"/>
      <c r="H364" s="203"/>
      <c r="I364" s="203"/>
      <c r="J364" s="204">
        <f t="shared" si="444"/>
        <v>0</v>
      </c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4">
        <f t="shared" si="455"/>
        <v>0</v>
      </c>
      <c r="V364" s="204">
        <f t="shared" si="446"/>
        <v>0</v>
      </c>
      <c r="W364" s="203"/>
      <c r="X364" s="204">
        <f t="shared" si="448"/>
        <v>0</v>
      </c>
      <c r="Y364" s="203"/>
      <c r="Z364" s="203"/>
      <c r="AB364" s="297">
        <f t="shared" si="451"/>
        <v>0</v>
      </c>
    </row>
    <row r="365" spans="1:28" s="205" customFormat="1" hidden="1" x14ac:dyDescent="0.25">
      <c r="A365" s="200"/>
      <c r="B365" s="201" t="s">
        <v>39</v>
      </c>
      <c r="C365" s="202" t="s">
        <v>40</v>
      </c>
      <c r="D365" s="203"/>
      <c r="E365" s="203"/>
      <c r="F365" s="204">
        <f t="shared" si="472"/>
        <v>0</v>
      </c>
      <c r="G365" s="204"/>
      <c r="H365" s="203"/>
      <c r="I365" s="203"/>
      <c r="J365" s="204">
        <f t="shared" si="444"/>
        <v>0</v>
      </c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4">
        <f t="shared" si="455"/>
        <v>0</v>
      </c>
      <c r="V365" s="204">
        <f t="shared" si="446"/>
        <v>0</v>
      </c>
      <c r="W365" s="203"/>
      <c r="X365" s="204">
        <f t="shared" si="448"/>
        <v>0</v>
      </c>
      <c r="Y365" s="203"/>
      <c r="Z365" s="203"/>
      <c r="AB365" s="297">
        <f t="shared" si="451"/>
        <v>0</v>
      </c>
    </row>
    <row r="366" spans="1:28" s="205" customFormat="1" hidden="1" x14ac:dyDescent="0.25">
      <c r="A366" s="200"/>
      <c r="B366" s="201" t="s">
        <v>41</v>
      </c>
      <c r="C366" s="202" t="s">
        <v>42</v>
      </c>
      <c r="D366" s="203"/>
      <c r="E366" s="203"/>
      <c r="F366" s="204">
        <f t="shared" si="472"/>
        <v>0</v>
      </c>
      <c r="G366" s="204"/>
      <c r="H366" s="203"/>
      <c r="I366" s="203"/>
      <c r="J366" s="204">
        <f t="shared" si="444"/>
        <v>0</v>
      </c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4">
        <f t="shared" si="455"/>
        <v>0</v>
      </c>
      <c r="V366" s="204">
        <f t="shared" si="446"/>
        <v>0</v>
      </c>
      <c r="W366" s="203"/>
      <c r="X366" s="204">
        <f t="shared" si="448"/>
        <v>0</v>
      </c>
      <c r="Y366" s="203"/>
      <c r="Z366" s="203"/>
      <c r="AB366" s="297">
        <f t="shared" si="451"/>
        <v>0</v>
      </c>
    </row>
    <row r="367" spans="1:28" s="205" customFormat="1" hidden="1" x14ac:dyDescent="0.25">
      <c r="A367" s="200"/>
      <c r="B367" s="201" t="s">
        <v>43</v>
      </c>
      <c r="C367" s="202" t="s">
        <v>44</v>
      </c>
      <c r="D367" s="203"/>
      <c r="E367" s="203"/>
      <c r="F367" s="204">
        <f t="shared" si="472"/>
        <v>0</v>
      </c>
      <c r="G367" s="204"/>
      <c r="H367" s="203"/>
      <c r="I367" s="203"/>
      <c r="J367" s="204">
        <f t="shared" si="444"/>
        <v>0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4">
        <f t="shared" si="455"/>
        <v>0</v>
      </c>
      <c r="V367" s="204">
        <f t="shared" si="446"/>
        <v>0</v>
      </c>
      <c r="W367" s="203"/>
      <c r="X367" s="204">
        <f t="shared" si="448"/>
        <v>0</v>
      </c>
      <c r="Y367" s="203"/>
      <c r="Z367" s="203"/>
      <c r="AB367" s="297">
        <f t="shared" si="451"/>
        <v>0</v>
      </c>
    </row>
    <row r="368" spans="1:28" s="205" customFormat="1" hidden="1" x14ac:dyDescent="0.25">
      <c r="A368" s="200"/>
      <c r="B368" s="201" t="s">
        <v>45</v>
      </c>
      <c r="C368" s="202" t="s">
        <v>46</v>
      </c>
      <c r="D368" s="203"/>
      <c r="E368" s="203"/>
      <c r="F368" s="204">
        <f t="shared" si="472"/>
        <v>0</v>
      </c>
      <c r="G368" s="204"/>
      <c r="H368" s="203"/>
      <c r="I368" s="203"/>
      <c r="J368" s="204">
        <f t="shared" si="444"/>
        <v>0</v>
      </c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4">
        <f t="shared" si="455"/>
        <v>0</v>
      </c>
      <c r="V368" s="204">
        <f t="shared" si="446"/>
        <v>0</v>
      </c>
      <c r="W368" s="203"/>
      <c r="X368" s="204">
        <f t="shared" si="448"/>
        <v>0</v>
      </c>
      <c r="Y368" s="203"/>
      <c r="Z368" s="203"/>
      <c r="AB368" s="297">
        <f t="shared" si="451"/>
        <v>0</v>
      </c>
    </row>
    <row r="369" spans="1:28" s="205" customFormat="1" hidden="1" x14ac:dyDescent="0.25">
      <c r="A369" s="200"/>
      <c r="B369" s="201" t="s">
        <v>47</v>
      </c>
      <c r="C369" s="202" t="s">
        <v>48</v>
      </c>
      <c r="D369" s="203"/>
      <c r="E369" s="203"/>
      <c r="F369" s="204">
        <f t="shared" si="472"/>
        <v>0</v>
      </c>
      <c r="G369" s="204"/>
      <c r="H369" s="203"/>
      <c r="I369" s="203"/>
      <c r="J369" s="204">
        <f t="shared" si="444"/>
        <v>0</v>
      </c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4">
        <f t="shared" si="455"/>
        <v>0</v>
      </c>
      <c r="V369" s="204">
        <f t="shared" si="446"/>
        <v>0</v>
      </c>
      <c r="W369" s="203"/>
      <c r="X369" s="204">
        <f t="shared" si="448"/>
        <v>0</v>
      </c>
      <c r="Y369" s="203"/>
      <c r="Z369" s="203"/>
      <c r="AB369" s="297">
        <f t="shared" si="451"/>
        <v>0</v>
      </c>
    </row>
    <row r="370" spans="1:28" s="205" customFormat="1" hidden="1" x14ac:dyDescent="0.25">
      <c r="A370" s="200"/>
      <c r="B370" s="201" t="s">
        <v>49</v>
      </c>
      <c r="C370" s="202" t="s">
        <v>50</v>
      </c>
      <c r="D370" s="203"/>
      <c r="E370" s="203"/>
      <c r="F370" s="204">
        <f t="shared" si="472"/>
        <v>0</v>
      </c>
      <c r="G370" s="204"/>
      <c r="H370" s="203"/>
      <c r="I370" s="203"/>
      <c r="J370" s="204">
        <f t="shared" si="444"/>
        <v>0</v>
      </c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4">
        <f t="shared" si="455"/>
        <v>0</v>
      </c>
      <c r="V370" s="204">
        <f t="shared" si="446"/>
        <v>0</v>
      </c>
      <c r="W370" s="203"/>
      <c r="X370" s="204">
        <f t="shared" si="448"/>
        <v>0</v>
      </c>
      <c r="Y370" s="203"/>
      <c r="Z370" s="203"/>
      <c r="AB370" s="297">
        <f t="shared" si="451"/>
        <v>0</v>
      </c>
    </row>
    <row r="371" spans="1:28" s="205" customFormat="1" hidden="1" x14ac:dyDescent="0.25">
      <c r="A371" s="200"/>
      <c r="B371" s="201" t="s">
        <v>51</v>
      </c>
      <c r="C371" s="202" t="s">
        <v>52</v>
      </c>
      <c r="D371" s="203"/>
      <c r="E371" s="203"/>
      <c r="F371" s="204">
        <f t="shared" si="472"/>
        <v>0</v>
      </c>
      <c r="G371" s="204"/>
      <c r="H371" s="203"/>
      <c r="I371" s="203"/>
      <c r="J371" s="204">
        <f t="shared" si="444"/>
        <v>0</v>
      </c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4">
        <f t="shared" si="455"/>
        <v>0</v>
      </c>
      <c r="V371" s="204">
        <f t="shared" si="446"/>
        <v>0</v>
      </c>
      <c r="W371" s="203"/>
      <c r="X371" s="204">
        <f t="shared" si="448"/>
        <v>0</v>
      </c>
      <c r="Y371" s="203"/>
      <c r="Z371" s="203"/>
      <c r="AB371" s="297">
        <f t="shared" si="451"/>
        <v>0</v>
      </c>
    </row>
    <row r="372" spans="1:28" s="192" customFormat="1" hidden="1" x14ac:dyDescent="0.25">
      <c r="A372" s="189"/>
      <c r="B372" s="189">
        <v>324</v>
      </c>
      <c r="C372" s="190"/>
      <c r="D372" s="191">
        <f>SUM(D373)</f>
        <v>0</v>
      </c>
      <c r="E372" s="191">
        <f t="shared" ref="E372:W372" si="501">SUM(E373)</f>
        <v>0</v>
      </c>
      <c r="F372" s="204">
        <f t="shared" si="472"/>
        <v>0</v>
      </c>
      <c r="G372" s="191"/>
      <c r="H372" s="191">
        <f t="shared" si="501"/>
        <v>0</v>
      </c>
      <c r="I372" s="191">
        <f t="shared" si="501"/>
        <v>0</v>
      </c>
      <c r="J372" s="204">
        <f t="shared" si="444"/>
        <v>0</v>
      </c>
      <c r="K372" s="191">
        <f t="shared" si="501"/>
        <v>0</v>
      </c>
      <c r="L372" s="191">
        <f t="shared" si="501"/>
        <v>0</v>
      </c>
      <c r="M372" s="191"/>
      <c r="N372" s="191">
        <f t="shared" si="501"/>
        <v>0</v>
      </c>
      <c r="O372" s="191">
        <f t="shared" si="501"/>
        <v>0</v>
      </c>
      <c r="P372" s="191">
        <f t="shared" si="501"/>
        <v>0</v>
      </c>
      <c r="Q372" s="191">
        <f t="shared" si="501"/>
        <v>0</v>
      </c>
      <c r="R372" s="191">
        <f t="shared" si="501"/>
        <v>0</v>
      </c>
      <c r="S372" s="191">
        <f t="shared" si="501"/>
        <v>0</v>
      </c>
      <c r="T372" s="191">
        <f t="shared" si="501"/>
        <v>0</v>
      </c>
      <c r="U372" s="204">
        <f t="shared" si="455"/>
        <v>0</v>
      </c>
      <c r="V372" s="204">
        <f t="shared" si="446"/>
        <v>0</v>
      </c>
      <c r="W372" s="191">
        <f t="shared" si="501"/>
        <v>0</v>
      </c>
      <c r="X372" s="204">
        <f t="shared" si="448"/>
        <v>0</v>
      </c>
      <c r="Y372" s="191">
        <f t="shared" ref="Y372:Z372" si="502">SUM(Y373)</f>
        <v>0</v>
      </c>
      <c r="Z372" s="191">
        <f t="shared" si="502"/>
        <v>0</v>
      </c>
      <c r="AB372" s="297">
        <f t="shared" si="451"/>
        <v>0</v>
      </c>
    </row>
    <row r="373" spans="1:28" s="205" customFormat="1" hidden="1" x14ac:dyDescent="0.25">
      <c r="A373" s="200"/>
      <c r="B373" s="206" t="s">
        <v>54</v>
      </c>
      <c r="C373" s="202" t="s">
        <v>53</v>
      </c>
      <c r="D373" s="203"/>
      <c r="E373" s="203"/>
      <c r="F373" s="204">
        <f t="shared" si="472"/>
        <v>0</v>
      </c>
      <c r="G373" s="204"/>
      <c r="H373" s="203"/>
      <c r="I373" s="203"/>
      <c r="J373" s="204">
        <f t="shared" si="444"/>
        <v>0</v>
      </c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4">
        <f t="shared" si="455"/>
        <v>0</v>
      </c>
      <c r="V373" s="204">
        <f t="shared" si="446"/>
        <v>0</v>
      </c>
      <c r="W373" s="203"/>
      <c r="X373" s="204">
        <f t="shared" si="448"/>
        <v>0</v>
      </c>
      <c r="Y373" s="203"/>
      <c r="Z373" s="203"/>
      <c r="AB373" s="297">
        <f t="shared" si="451"/>
        <v>0</v>
      </c>
    </row>
    <row r="374" spans="1:28" s="192" customFormat="1" hidden="1" x14ac:dyDescent="0.25">
      <c r="A374" s="189"/>
      <c r="B374" s="197" t="s">
        <v>547</v>
      </c>
      <c r="C374" s="190"/>
      <c r="D374" s="191">
        <f t="shared" ref="D374:E374" si="503">SUM(D375+D376+D377+D378+D379+D380+D381)</f>
        <v>0</v>
      </c>
      <c r="E374" s="191">
        <f t="shared" si="503"/>
        <v>0</v>
      </c>
      <c r="F374" s="204">
        <f t="shared" si="472"/>
        <v>0</v>
      </c>
      <c r="G374" s="191"/>
      <c r="H374" s="191">
        <f t="shared" ref="H374:I374" si="504">SUM(H375+H376+H377+H378+H379+H380+H381)</f>
        <v>0</v>
      </c>
      <c r="I374" s="191">
        <f t="shared" si="504"/>
        <v>0</v>
      </c>
      <c r="J374" s="204">
        <f t="shared" si="444"/>
        <v>0</v>
      </c>
      <c r="K374" s="191">
        <f t="shared" ref="K374:T374" si="505">SUM(K375+K376+K377+K378+K379+K380+K381)</f>
        <v>0</v>
      </c>
      <c r="L374" s="191">
        <f t="shared" si="505"/>
        <v>0</v>
      </c>
      <c r="M374" s="191"/>
      <c r="N374" s="191">
        <f t="shared" si="505"/>
        <v>0</v>
      </c>
      <c r="O374" s="191">
        <f t="shared" si="505"/>
        <v>0</v>
      </c>
      <c r="P374" s="191">
        <f t="shared" si="505"/>
        <v>0</v>
      </c>
      <c r="Q374" s="191">
        <f t="shared" si="505"/>
        <v>0</v>
      </c>
      <c r="R374" s="191">
        <f t="shared" si="505"/>
        <v>0</v>
      </c>
      <c r="S374" s="191">
        <f t="shared" si="505"/>
        <v>0</v>
      </c>
      <c r="T374" s="191">
        <f t="shared" si="505"/>
        <v>0</v>
      </c>
      <c r="U374" s="204">
        <f t="shared" si="455"/>
        <v>0</v>
      </c>
      <c r="V374" s="204">
        <f t="shared" si="446"/>
        <v>0</v>
      </c>
      <c r="W374" s="191">
        <f t="shared" ref="W374" si="506">SUM(W375+W376+W377+W378+W379+W380+W381)</f>
        <v>0</v>
      </c>
      <c r="X374" s="204">
        <f t="shared" si="448"/>
        <v>0</v>
      </c>
      <c r="Y374" s="191">
        <f t="shared" ref="Y374" si="507">SUM(Y375+Y376+Y377+Y378+Y379+Y380+Y381)</f>
        <v>0</v>
      </c>
      <c r="Z374" s="191">
        <f t="shared" ref="Z374" si="508">SUM(Z375+Z376+Z377+Z378+Z379+Z380+Z381)</f>
        <v>0</v>
      </c>
      <c r="AB374" s="297">
        <f t="shared" si="451"/>
        <v>0</v>
      </c>
    </row>
    <row r="375" spans="1:28" s="205" customFormat="1" ht="12.75" hidden="1" customHeight="1" x14ac:dyDescent="0.25">
      <c r="A375" s="200"/>
      <c r="B375" s="201" t="s">
        <v>56</v>
      </c>
      <c r="C375" s="202" t="s">
        <v>57</v>
      </c>
      <c r="D375" s="203"/>
      <c r="E375" s="203"/>
      <c r="F375" s="204">
        <f t="shared" si="472"/>
        <v>0</v>
      </c>
      <c r="G375" s="204"/>
      <c r="H375" s="203"/>
      <c r="I375" s="203"/>
      <c r="J375" s="204">
        <f t="shared" si="444"/>
        <v>0</v>
      </c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4">
        <f t="shared" si="455"/>
        <v>0</v>
      </c>
      <c r="V375" s="204">
        <f t="shared" si="446"/>
        <v>0</v>
      </c>
      <c r="W375" s="203"/>
      <c r="X375" s="204">
        <f t="shared" si="448"/>
        <v>0</v>
      </c>
      <c r="Y375" s="203"/>
      <c r="Z375" s="203"/>
      <c r="AB375" s="297">
        <f t="shared" si="451"/>
        <v>0</v>
      </c>
    </row>
    <row r="376" spans="1:28" s="205" customFormat="1" hidden="1" x14ac:dyDescent="0.25">
      <c r="A376" s="200"/>
      <c r="B376" s="201" t="s">
        <v>58</v>
      </c>
      <c r="C376" s="202" t="s">
        <v>59</v>
      </c>
      <c r="D376" s="203"/>
      <c r="E376" s="203"/>
      <c r="F376" s="204">
        <f t="shared" si="472"/>
        <v>0</v>
      </c>
      <c r="G376" s="204"/>
      <c r="H376" s="203"/>
      <c r="I376" s="203"/>
      <c r="J376" s="204">
        <f t="shared" si="444"/>
        <v>0</v>
      </c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4">
        <f t="shared" si="455"/>
        <v>0</v>
      </c>
      <c r="V376" s="204">
        <f t="shared" si="446"/>
        <v>0</v>
      </c>
      <c r="W376" s="203"/>
      <c r="X376" s="204">
        <f t="shared" si="448"/>
        <v>0</v>
      </c>
      <c r="Y376" s="203"/>
      <c r="Z376" s="203"/>
      <c r="AB376" s="297">
        <f t="shared" si="451"/>
        <v>0</v>
      </c>
    </row>
    <row r="377" spans="1:28" s="205" customFormat="1" hidden="1" x14ac:dyDescent="0.25">
      <c r="A377" s="200"/>
      <c r="B377" s="201" t="s">
        <v>60</v>
      </c>
      <c r="C377" s="202" t="s">
        <v>61</v>
      </c>
      <c r="D377" s="203"/>
      <c r="E377" s="203"/>
      <c r="F377" s="204">
        <f t="shared" si="472"/>
        <v>0</v>
      </c>
      <c r="G377" s="204"/>
      <c r="H377" s="203"/>
      <c r="I377" s="203"/>
      <c r="J377" s="204">
        <f t="shared" si="444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4">
        <f t="shared" si="455"/>
        <v>0</v>
      </c>
      <c r="V377" s="204">
        <f t="shared" si="446"/>
        <v>0</v>
      </c>
      <c r="W377" s="203"/>
      <c r="X377" s="204">
        <f t="shared" si="448"/>
        <v>0</v>
      </c>
      <c r="Y377" s="203"/>
      <c r="Z377" s="203"/>
      <c r="AB377" s="297">
        <f t="shared" si="451"/>
        <v>0</v>
      </c>
    </row>
    <row r="378" spans="1:28" s="205" customFormat="1" hidden="1" x14ac:dyDescent="0.25">
      <c r="A378" s="200"/>
      <c r="B378" s="201" t="s">
        <v>62</v>
      </c>
      <c r="C378" s="202" t="s">
        <v>63</v>
      </c>
      <c r="D378" s="203"/>
      <c r="E378" s="203"/>
      <c r="F378" s="204">
        <f t="shared" si="472"/>
        <v>0</v>
      </c>
      <c r="G378" s="204"/>
      <c r="H378" s="203"/>
      <c r="I378" s="203"/>
      <c r="J378" s="204">
        <f t="shared" si="444"/>
        <v>0</v>
      </c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4">
        <f t="shared" si="455"/>
        <v>0</v>
      </c>
      <c r="V378" s="204">
        <f t="shared" si="446"/>
        <v>0</v>
      </c>
      <c r="W378" s="203"/>
      <c r="X378" s="204">
        <f t="shared" si="448"/>
        <v>0</v>
      </c>
      <c r="Y378" s="203"/>
      <c r="Z378" s="203"/>
      <c r="AB378" s="297">
        <f t="shared" si="451"/>
        <v>0</v>
      </c>
    </row>
    <row r="379" spans="1:28" s="205" customFormat="1" hidden="1" x14ac:dyDescent="0.25">
      <c r="A379" s="200"/>
      <c r="B379" s="200">
        <v>3295</v>
      </c>
      <c r="C379" s="202" t="s">
        <v>64</v>
      </c>
      <c r="D379" s="203"/>
      <c r="E379" s="203"/>
      <c r="F379" s="204">
        <f t="shared" si="472"/>
        <v>0</v>
      </c>
      <c r="G379" s="204"/>
      <c r="H379" s="203"/>
      <c r="I379" s="203"/>
      <c r="J379" s="204">
        <f t="shared" si="444"/>
        <v>0</v>
      </c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4">
        <f t="shared" si="455"/>
        <v>0</v>
      </c>
      <c r="V379" s="204">
        <f t="shared" si="446"/>
        <v>0</v>
      </c>
      <c r="W379" s="203"/>
      <c r="X379" s="204">
        <f t="shared" si="448"/>
        <v>0</v>
      </c>
      <c r="Y379" s="203"/>
      <c r="Z379" s="203"/>
      <c r="AB379" s="297">
        <f t="shared" si="451"/>
        <v>0</v>
      </c>
    </row>
    <row r="380" spans="1:28" s="205" customFormat="1" hidden="1" x14ac:dyDescent="0.25">
      <c r="A380" s="200"/>
      <c r="B380" s="200">
        <v>3296</v>
      </c>
      <c r="C380" s="208" t="s">
        <v>65</v>
      </c>
      <c r="D380" s="203"/>
      <c r="E380" s="203"/>
      <c r="F380" s="204">
        <f t="shared" si="472"/>
        <v>0</v>
      </c>
      <c r="G380" s="204"/>
      <c r="H380" s="203"/>
      <c r="I380" s="203"/>
      <c r="J380" s="204">
        <f t="shared" si="444"/>
        <v>0</v>
      </c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4">
        <f t="shared" si="455"/>
        <v>0</v>
      </c>
      <c r="V380" s="204">
        <f t="shared" si="446"/>
        <v>0</v>
      </c>
      <c r="W380" s="203"/>
      <c r="X380" s="204">
        <f t="shared" si="448"/>
        <v>0</v>
      </c>
      <c r="Y380" s="203"/>
      <c r="Z380" s="203"/>
      <c r="AB380" s="297">
        <f t="shared" si="451"/>
        <v>0</v>
      </c>
    </row>
    <row r="381" spans="1:28" s="205" customFormat="1" hidden="1" x14ac:dyDescent="0.25">
      <c r="A381" s="200"/>
      <c r="B381" s="201" t="s">
        <v>66</v>
      </c>
      <c r="C381" s="202" t="s">
        <v>55</v>
      </c>
      <c r="D381" s="203"/>
      <c r="E381" s="203"/>
      <c r="F381" s="204">
        <f t="shared" si="472"/>
        <v>0</v>
      </c>
      <c r="G381" s="204"/>
      <c r="H381" s="203"/>
      <c r="I381" s="203"/>
      <c r="J381" s="204">
        <f t="shared" si="444"/>
        <v>0</v>
      </c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4">
        <f t="shared" si="455"/>
        <v>0</v>
      </c>
      <c r="V381" s="204">
        <f t="shared" si="446"/>
        <v>0</v>
      </c>
      <c r="W381" s="203"/>
      <c r="X381" s="204">
        <f t="shared" si="448"/>
        <v>0</v>
      </c>
      <c r="Y381" s="203"/>
      <c r="Z381" s="203"/>
      <c r="AB381" s="297">
        <f t="shared" si="451"/>
        <v>0</v>
      </c>
    </row>
    <row r="382" spans="1:28" s="192" customFormat="1" hidden="1" x14ac:dyDescent="0.25">
      <c r="A382" s="6"/>
      <c r="B382" s="189">
        <v>34</v>
      </c>
      <c r="C382" s="190" t="s">
        <v>67</v>
      </c>
      <c r="D382" s="191">
        <f t="shared" ref="D382:E382" si="509">SUM(D383+D388)</f>
        <v>0</v>
      </c>
      <c r="E382" s="191">
        <f t="shared" si="509"/>
        <v>0</v>
      </c>
      <c r="F382" s="204">
        <f t="shared" si="472"/>
        <v>0</v>
      </c>
      <c r="G382" s="191"/>
      <c r="H382" s="191">
        <f t="shared" ref="H382:I382" si="510">SUM(H383+H388)</f>
        <v>0</v>
      </c>
      <c r="I382" s="191">
        <f t="shared" si="510"/>
        <v>0</v>
      </c>
      <c r="J382" s="204">
        <f t="shared" si="444"/>
        <v>0</v>
      </c>
      <c r="K382" s="191">
        <f t="shared" ref="K382:T382" si="511">SUM(K383+K388)</f>
        <v>0</v>
      </c>
      <c r="L382" s="191">
        <f t="shared" si="511"/>
        <v>0</v>
      </c>
      <c r="M382" s="191"/>
      <c r="N382" s="191">
        <f t="shared" si="511"/>
        <v>0</v>
      </c>
      <c r="O382" s="191">
        <f t="shared" si="511"/>
        <v>0</v>
      </c>
      <c r="P382" s="191">
        <f t="shared" si="511"/>
        <v>0</v>
      </c>
      <c r="Q382" s="191">
        <f t="shared" si="511"/>
        <v>0</v>
      </c>
      <c r="R382" s="191">
        <f t="shared" si="511"/>
        <v>0</v>
      </c>
      <c r="S382" s="191">
        <f t="shared" si="511"/>
        <v>0</v>
      </c>
      <c r="T382" s="191">
        <f t="shared" si="511"/>
        <v>0</v>
      </c>
      <c r="U382" s="204">
        <f t="shared" si="455"/>
        <v>0</v>
      </c>
      <c r="V382" s="204">
        <f t="shared" si="446"/>
        <v>0</v>
      </c>
      <c r="W382" s="191">
        <f t="shared" ref="W382" si="512">SUM(W383+W388)</f>
        <v>0</v>
      </c>
      <c r="X382" s="204">
        <f t="shared" si="448"/>
        <v>0</v>
      </c>
      <c r="Y382" s="191">
        <f t="shared" ref="Y382" si="513">SUM(Y383+Y388)</f>
        <v>0</v>
      </c>
      <c r="Z382" s="191">
        <f t="shared" ref="Z382" si="514">SUM(Z383+Z388)</f>
        <v>0</v>
      </c>
      <c r="AB382" s="297">
        <f t="shared" si="451"/>
        <v>0</v>
      </c>
    </row>
    <row r="383" spans="1:28" s="192" customFormat="1" hidden="1" x14ac:dyDescent="0.25">
      <c r="A383" s="189"/>
      <c r="B383" s="189">
        <v>342</v>
      </c>
      <c r="C383" s="190" t="s">
        <v>68</v>
      </c>
      <c r="D383" s="191">
        <f t="shared" ref="D383:E383" si="515">SUM(D384+D385+D386+D387)</f>
        <v>0</v>
      </c>
      <c r="E383" s="191">
        <f t="shared" si="515"/>
        <v>0</v>
      </c>
      <c r="F383" s="204">
        <f t="shared" si="472"/>
        <v>0</v>
      </c>
      <c r="G383" s="191"/>
      <c r="H383" s="191">
        <f t="shared" ref="H383:I383" si="516">SUM(H384+H385+H386+H387)</f>
        <v>0</v>
      </c>
      <c r="I383" s="191">
        <f t="shared" si="516"/>
        <v>0</v>
      </c>
      <c r="J383" s="204">
        <f t="shared" si="444"/>
        <v>0</v>
      </c>
      <c r="K383" s="191">
        <f t="shared" ref="K383:T383" si="517">SUM(K384+K385+K386+K387)</f>
        <v>0</v>
      </c>
      <c r="L383" s="191">
        <f t="shared" si="517"/>
        <v>0</v>
      </c>
      <c r="M383" s="191"/>
      <c r="N383" s="191">
        <f t="shared" si="517"/>
        <v>0</v>
      </c>
      <c r="O383" s="191">
        <f t="shared" si="517"/>
        <v>0</v>
      </c>
      <c r="P383" s="191">
        <f t="shared" si="517"/>
        <v>0</v>
      </c>
      <c r="Q383" s="191">
        <f t="shared" si="517"/>
        <v>0</v>
      </c>
      <c r="R383" s="191">
        <f t="shared" si="517"/>
        <v>0</v>
      </c>
      <c r="S383" s="191">
        <f t="shared" si="517"/>
        <v>0</v>
      </c>
      <c r="T383" s="191">
        <f t="shared" si="517"/>
        <v>0</v>
      </c>
      <c r="U383" s="204">
        <f t="shared" si="455"/>
        <v>0</v>
      </c>
      <c r="V383" s="204">
        <f t="shared" si="446"/>
        <v>0</v>
      </c>
      <c r="W383" s="191">
        <f t="shared" ref="W383" si="518">SUM(W384+W385+W386+W387)</f>
        <v>0</v>
      </c>
      <c r="X383" s="204">
        <f t="shared" si="448"/>
        <v>0</v>
      </c>
      <c r="Y383" s="191">
        <f t="shared" ref="Y383" si="519">SUM(Y384+Y385+Y386+Y387)</f>
        <v>0</v>
      </c>
      <c r="Z383" s="191">
        <f t="shared" ref="Z383" si="520">SUM(Z384+Z385+Z386+Z387)</f>
        <v>0</v>
      </c>
      <c r="AB383" s="297">
        <f t="shared" si="451"/>
        <v>0</v>
      </c>
    </row>
    <row r="384" spans="1:28" s="205" customFormat="1" ht="27.75" hidden="1" customHeight="1" x14ac:dyDescent="0.25">
      <c r="A384" s="200"/>
      <c r="B384" s="201" t="s">
        <v>69</v>
      </c>
      <c r="C384" s="202" t="s">
        <v>70</v>
      </c>
      <c r="D384" s="203"/>
      <c r="E384" s="203"/>
      <c r="F384" s="204">
        <f t="shared" si="472"/>
        <v>0</v>
      </c>
      <c r="G384" s="204"/>
      <c r="H384" s="203"/>
      <c r="I384" s="203"/>
      <c r="J384" s="204">
        <f t="shared" si="444"/>
        <v>0</v>
      </c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4">
        <f t="shared" si="455"/>
        <v>0</v>
      </c>
      <c r="V384" s="204">
        <f t="shared" si="446"/>
        <v>0</v>
      </c>
      <c r="W384" s="203"/>
      <c r="X384" s="204">
        <f t="shared" si="448"/>
        <v>0</v>
      </c>
      <c r="Y384" s="203"/>
      <c r="Z384" s="203"/>
      <c r="AB384" s="297">
        <f t="shared" si="451"/>
        <v>0</v>
      </c>
    </row>
    <row r="385" spans="1:28" s="205" customFormat="1" ht="27" hidden="1" x14ac:dyDescent="0.25">
      <c r="A385" s="200"/>
      <c r="B385" s="200">
        <v>3426</v>
      </c>
      <c r="C385" s="202" t="s">
        <v>71</v>
      </c>
      <c r="D385" s="203"/>
      <c r="E385" s="203"/>
      <c r="F385" s="204">
        <f t="shared" si="472"/>
        <v>0</v>
      </c>
      <c r="G385" s="204"/>
      <c r="H385" s="203"/>
      <c r="I385" s="203"/>
      <c r="J385" s="204">
        <f t="shared" si="444"/>
        <v>0</v>
      </c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4">
        <f t="shared" si="455"/>
        <v>0</v>
      </c>
      <c r="V385" s="204">
        <f t="shared" si="446"/>
        <v>0</v>
      </c>
      <c r="W385" s="203"/>
      <c r="X385" s="204">
        <f t="shared" si="448"/>
        <v>0</v>
      </c>
      <c r="Y385" s="203"/>
      <c r="Z385" s="203"/>
      <c r="AB385" s="297">
        <f t="shared" si="451"/>
        <v>0</v>
      </c>
    </row>
    <row r="386" spans="1:28" s="205" customFormat="1" ht="27" hidden="1" x14ac:dyDescent="0.25">
      <c r="A386" s="200"/>
      <c r="B386" s="200">
        <v>3427</v>
      </c>
      <c r="C386" s="202" t="s">
        <v>72</v>
      </c>
      <c r="D386" s="203"/>
      <c r="E386" s="203"/>
      <c r="F386" s="204">
        <f t="shared" si="472"/>
        <v>0</v>
      </c>
      <c r="G386" s="204"/>
      <c r="H386" s="203"/>
      <c r="I386" s="203"/>
      <c r="J386" s="204">
        <f t="shared" si="444"/>
        <v>0</v>
      </c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4">
        <f t="shared" si="455"/>
        <v>0</v>
      </c>
      <c r="V386" s="204">
        <f t="shared" si="446"/>
        <v>0</v>
      </c>
      <c r="W386" s="203"/>
      <c r="X386" s="204">
        <f t="shared" si="448"/>
        <v>0</v>
      </c>
      <c r="Y386" s="203"/>
      <c r="Z386" s="203"/>
      <c r="AB386" s="297">
        <f t="shared" si="451"/>
        <v>0</v>
      </c>
    </row>
    <row r="387" spans="1:28" s="205" customFormat="1" hidden="1" x14ac:dyDescent="0.25">
      <c r="A387" s="200"/>
      <c r="B387" s="200">
        <v>3428</v>
      </c>
      <c r="C387" s="202" t="s">
        <v>73</v>
      </c>
      <c r="D387" s="203"/>
      <c r="E387" s="203"/>
      <c r="F387" s="204">
        <f t="shared" si="472"/>
        <v>0</v>
      </c>
      <c r="G387" s="204"/>
      <c r="H387" s="203"/>
      <c r="I387" s="203"/>
      <c r="J387" s="204">
        <f t="shared" si="444"/>
        <v>0</v>
      </c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4">
        <f t="shared" si="455"/>
        <v>0</v>
      </c>
      <c r="V387" s="204">
        <f t="shared" si="446"/>
        <v>0</v>
      </c>
      <c r="W387" s="203"/>
      <c r="X387" s="204">
        <f t="shared" si="448"/>
        <v>0</v>
      </c>
      <c r="Y387" s="203"/>
      <c r="Z387" s="203"/>
      <c r="AB387" s="297">
        <f t="shared" si="451"/>
        <v>0</v>
      </c>
    </row>
    <row r="388" spans="1:28" s="192" customFormat="1" hidden="1" x14ac:dyDescent="0.25">
      <c r="A388" s="189"/>
      <c r="B388" s="189">
        <v>343</v>
      </c>
      <c r="C388" s="190"/>
      <c r="D388" s="191">
        <f t="shared" ref="D388:E388" si="521">SUM(D389+D390+D391+D392)</f>
        <v>0</v>
      </c>
      <c r="E388" s="191">
        <f t="shared" si="521"/>
        <v>0</v>
      </c>
      <c r="F388" s="204">
        <f t="shared" si="472"/>
        <v>0</v>
      </c>
      <c r="G388" s="191"/>
      <c r="H388" s="191">
        <f t="shared" ref="H388:I388" si="522">SUM(H389+H390+H391+H392)</f>
        <v>0</v>
      </c>
      <c r="I388" s="191">
        <f t="shared" si="522"/>
        <v>0</v>
      </c>
      <c r="J388" s="204">
        <f t="shared" si="444"/>
        <v>0</v>
      </c>
      <c r="K388" s="191">
        <f t="shared" ref="K388:T388" si="523">SUM(K389+K390+K391+K392)</f>
        <v>0</v>
      </c>
      <c r="L388" s="191">
        <f t="shared" si="523"/>
        <v>0</v>
      </c>
      <c r="M388" s="191"/>
      <c r="N388" s="191">
        <f t="shared" si="523"/>
        <v>0</v>
      </c>
      <c r="O388" s="191">
        <f t="shared" si="523"/>
        <v>0</v>
      </c>
      <c r="P388" s="191">
        <f t="shared" si="523"/>
        <v>0</v>
      </c>
      <c r="Q388" s="191">
        <f t="shared" si="523"/>
        <v>0</v>
      </c>
      <c r="R388" s="191">
        <f t="shared" si="523"/>
        <v>0</v>
      </c>
      <c r="S388" s="191">
        <f t="shared" si="523"/>
        <v>0</v>
      </c>
      <c r="T388" s="191">
        <f t="shared" si="523"/>
        <v>0</v>
      </c>
      <c r="U388" s="204">
        <f t="shared" si="455"/>
        <v>0</v>
      </c>
      <c r="V388" s="204">
        <f t="shared" si="446"/>
        <v>0</v>
      </c>
      <c r="W388" s="191">
        <f t="shared" ref="W388" si="524">SUM(W389+W390+W391+W392)</f>
        <v>0</v>
      </c>
      <c r="X388" s="204">
        <f t="shared" si="448"/>
        <v>0</v>
      </c>
      <c r="Y388" s="191">
        <f t="shared" ref="Y388" si="525">SUM(Y389+Y390+Y391+Y392)</f>
        <v>0</v>
      </c>
      <c r="Z388" s="191">
        <f t="shared" ref="Z388" si="526">SUM(Z389+Z390+Z391+Z392)</f>
        <v>0</v>
      </c>
      <c r="AB388" s="297">
        <f t="shared" si="451"/>
        <v>0</v>
      </c>
    </row>
    <row r="389" spans="1:28" s="205" customFormat="1" hidden="1" x14ac:dyDescent="0.25">
      <c r="A389" s="200"/>
      <c r="B389" s="201" t="s">
        <v>74</v>
      </c>
      <c r="C389" s="202" t="s">
        <v>75</v>
      </c>
      <c r="D389" s="203"/>
      <c r="E389" s="203"/>
      <c r="F389" s="204">
        <f t="shared" si="472"/>
        <v>0</v>
      </c>
      <c r="G389" s="204"/>
      <c r="H389" s="203"/>
      <c r="I389" s="203"/>
      <c r="J389" s="204">
        <f t="shared" si="444"/>
        <v>0</v>
      </c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4">
        <f t="shared" si="455"/>
        <v>0</v>
      </c>
      <c r="V389" s="204">
        <f t="shared" si="446"/>
        <v>0</v>
      </c>
      <c r="W389" s="203"/>
      <c r="X389" s="204">
        <f t="shared" si="448"/>
        <v>0</v>
      </c>
      <c r="Y389" s="203"/>
      <c r="Z389" s="203"/>
      <c r="AB389" s="297">
        <f t="shared" si="451"/>
        <v>0</v>
      </c>
    </row>
    <row r="390" spans="1:28" s="205" customFormat="1" ht="27" hidden="1" x14ac:dyDescent="0.25">
      <c r="A390" s="200"/>
      <c r="B390" s="201" t="s">
        <v>76</v>
      </c>
      <c r="C390" s="202" t="s">
        <v>77</v>
      </c>
      <c r="D390" s="203"/>
      <c r="E390" s="203"/>
      <c r="F390" s="204">
        <f t="shared" si="472"/>
        <v>0</v>
      </c>
      <c r="G390" s="204"/>
      <c r="H390" s="203"/>
      <c r="I390" s="203"/>
      <c r="J390" s="204">
        <f t="shared" si="444"/>
        <v>0</v>
      </c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4">
        <f t="shared" si="455"/>
        <v>0</v>
      </c>
      <c r="V390" s="204">
        <f t="shared" si="446"/>
        <v>0</v>
      </c>
      <c r="W390" s="203"/>
      <c r="X390" s="204">
        <f t="shared" si="448"/>
        <v>0</v>
      </c>
      <c r="Y390" s="203"/>
      <c r="Z390" s="203"/>
      <c r="AB390" s="297">
        <f t="shared" si="451"/>
        <v>0</v>
      </c>
    </row>
    <row r="391" spans="1:28" s="205" customFormat="1" hidden="1" x14ac:dyDescent="0.25">
      <c r="A391" s="200"/>
      <c r="B391" s="201" t="s">
        <v>78</v>
      </c>
      <c r="C391" s="202" t="s">
        <v>79</v>
      </c>
      <c r="D391" s="203"/>
      <c r="E391" s="203"/>
      <c r="F391" s="204">
        <f t="shared" si="472"/>
        <v>0</v>
      </c>
      <c r="G391" s="204"/>
      <c r="H391" s="203"/>
      <c r="I391" s="203"/>
      <c r="J391" s="204">
        <f t="shared" si="444"/>
        <v>0</v>
      </c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4">
        <f t="shared" si="455"/>
        <v>0</v>
      </c>
      <c r="V391" s="204">
        <f t="shared" si="446"/>
        <v>0</v>
      </c>
      <c r="W391" s="203"/>
      <c r="X391" s="204">
        <f t="shared" si="448"/>
        <v>0</v>
      </c>
      <c r="Y391" s="203"/>
      <c r="Z391" s="203"/>
      <c r="AB391" s="297">
        <f t="shared" si="451"/>
        <v>0</v>
      </c>
    </row>
    <row r="392" spans="1:28" s="205" customFormat="1" hidden="1" x14ac:dyDescent="0.25">
      <c r="A392" s="200"/>
      <c r="B392" s="201" t="s">
        <v>80</v>
      </c>
      <c r="C392" s="202" t="s">
        <v>81</v>
      </c>
      <c r="D392" s="203"/>
      <c r="E392" s="203"/>
      <c r="F392" s="204">
        <f t="shared" si="472"/>
        <v>0</v>
      </c>
      <c r="G392" s="204"/>
      <c r="H392" s="203"/>
      <c r="I392" s="203"/>
      <c r="J392" s="204">
        <f t="shared" si="444"/>
        <v>0</v>
      </c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4">
        <f t="shared" si="455"/>
        <v>0</v>
      </c>
      <c r="V392" s="204">
        <f t="shared" si="446"/>
        <v>0</v>
      </c>
      <c r="W392" s="203"/>
      <c r="X392" s="204">
        <f t="shared" si="448"/>
        <v>0</v>
      </c>
      <c r="Y392" s="203"/>
      <c r="Z392" s="203"/>
      <c r="AB392" s="297">
        <f t="shared" si="451"/>
        <v>0</v>
      </c>
    </row>
    <row r="393" spans="1:28" s="7" customFormat="1" hidden="1" x14ac:dyDescent="0.25">
      <c r="B393" s="5">
        <v>4</v>
      </c>
      <c r="C393" s="7" t="s">
        <v>117</v>
      </c>
      <c r="D393" s="4">
        <f>SUM(D394)</f>
        <v>0</v>
      </c>
      <c r="E393" s="4">
        <f t="shared" ref="E393:W393" si="527">SUM(E394)</f>
        <v>0</v>
      </c>
      <c r="F393" s="204">
        <f t="shared" si="472"/>
        <v>0</v>
      </c>
      <c r="G393" s="4"/>
      <c r="H393" s="4">
        <f t="shared" si="527"/>
        <v>0</v>
      </c>
      <c r="I393" s="4">
        <f t="shared" si="527"/>
        <v>0</v>
      </c>
      <c r="J393" s="204">
        <f t="shared" si="444"/>
        <v>0</v>
      </c>
      <c r="K393" s="4">
        <f t="shared" si="527"/>
        <v>0</v>
      </c>
      <c r="L393" s="4">
        <f t="shared" si="527"/>
        <v>0</v>
      </c>
      <c r="M393" s="4"/>
      <c r="N393" s="4">
        <f t="shared" si="527"/>
        <v>0</v>
      </c>
      <c r="O393" s="4">
        <f t="shared" si="527"/>
        <v>0</v>
      </c>
      <c r="P393" s="4">
        <f t="shared" si="527"/>
        <v>0</v>
      </c>
      <c r="Q393" s="4">
        <f t="shared" si="527"/>
        <v>0</v>
      </c>
      <c r="R393" s="4">
        <f t="shared" si="527"/>
        <v>0</v>
      </c>
      <c r="S393" s="4">
        <f t="shared" si="527"/>
        <v>0</v>
      </c>
      <c r="T393" s="4">
        <f t="shared" si="527"/>
        <v>0</v>
      </c>
      <c r="U393" s="204">
        <f t="shared" si="455"/>
        <v>0</v>
      </c>
      <c r="V393" s="204">
        <f t="shared" si="446"/>
        <v>0</v>
      </c>
      <c r="W393" s="4">
        <f t="shared" si="527"/>
        <v>0</v>
      </c>
      <c r="X393" s="204">
        <f t="shared" si="448"/>
        <v>0</v>
      </c>
      <c r="Y393" s="4">
        <f t="shared" ref="Y393:Z393" si="528">SUM(Y394)</f>
        <v>0</v>
      </c>
      <c r="Z393" s="4">
        <f t="shared" si="528"/>
        <v>0</v>
      </c>
      <c r="AB393" s="297">
        <f t="shared" si="451"/>
        <v>0</v>
      </c>
    </row>
    <row r="394" spans="1:28" s="7" customFormat="1" hidden="1" x14ac:dyDescent="0.25">
      <c r="B394" s="5">
        <v>42</v>
      </c>
      <c r="D394" s="4">
        <f t="shared" ref="D394:E394" si="529">SUM(D395+D403+D406+D411)</f>
        <v>0</v>
      </c>
      <c r="E394" s="4">
        <f t="shared" si="529"/>
        <v>0</v>
      </c>
      <c r="F394" s="204">
        <f t="shared" si="472"/>
        <v>0</v>
      </c>
      <c r="G394" s="4"/>
      <c r="H394" s="4">
        <f t="shared" ref="H394:I394" si="530">SUM(H395+H403+H406+H411)</f>
        <v>0</v>
      </c>
      <c r="I394" s="4">
        <f t="shared" si="530"/>
        <v>0</v>
      </c>
      <c r="J394" s="204">
        <f t="shared" si="444"/>
        <v>0</v>
      </c>
      <c r="K394" s="4">
        <f t="shared" ref="K394:T394" si="531">SUM(K395+K403+K406+K411)</f>
        <v>0</v>
      </c>
      <c r="L394" s="4">
        <f t="shared" si="531"/>
        <v>0</v>
      </c>
      <c r="M394" s="4"/>
      <c r="N394" s="4">
        <f t="shared" si="531"/>
        <v>0</v>
      </c>
      <c r="O394" s="4">
        <f t="shared" si="531"/>
        <v>0</v>
      </c>
      <c r="P394" s="4">
        <f t="shared" si="531"/>
        <v>0</v>
      </c>
      <c r="Q394" s="4">
        <f t="shared" si="531"/>
        <v>0</v>
      </c>
      <c r="R394" s="4">
        <f t="shared" si="531"/>
        <v>0</v>
      </c>
      <c r="S394" s="4">
        <f t="shared" si="531"/>
        <v>0</v>
      </c>
      <c r="T394" s="4">
        <f t="shared" si="531"/>
        <v>0</v>
      </c>
      <c r="U394" s="204">
        <f t="shared" si="455"/>
        <v>0</v>
      </c>
      <c r="V394" s="204">
        <f t="shared" si="446"/>
        <v>0</v>
      </c>
      <c r="W394" s="4">
        <f t="shared" ref="W394" si="532">SUM(W395+W403+W406+W411)</f>
        <v>0</v>
      </c>
      <c r="X394" s="204">
        <f t="shared" si="448"/>
        <v>0</v>
      </c>
      <c r="Y394" s="4">
        <f t="shared" ref="Y394" si="533">SUM(Y395+Y403+Y406+Y411)</f>
        <v>0</v>
      </c>
      <c r="Z394" s="4">
        <f t="shared" ref="Z394" si="534">SUM(Z395+Z403+Z406+Z411)</f>
        <v>0</v>
      </c>
      <c r="AB394" s="297">
        <f t="shared" si="451"/>
        <v>0</v>
      </c>
    </row>
    <row r="395" spans="1:28" s="7" customFormat="1" hidden="1" x14ac:dyDescent="0.25">
      <c r="B395" s="5">
        <v>422</v>
      </c>
      <c r="D395" s="4">
        <f t="shared" ref="D395:E395" si="535">SUM(D396+D397+D398+D399+D400+D401+D402)</f>
        <v>0</v>
      </c>
      <c r="E395" s="4">
        <f t="shared" si="535"/>
        <v>0</v>
      </c>
      <c r="F395" s="204">
        <f t="shared" ref="F395:F413" si="536">SUM(H395:T395)</f>
        <v>0</v>
      </c>
      <c r="G395" s="4"/>
      <c r="H395" s="4">
        <f t="shared" ref="H395:I395" si="537">SUM(H396+H397+H398+H399+H400+H401+H402)</f>
        <v>0</v>
      </c>
      <c r="I395" s="4">
        <f t="shared" si="537"/>
        <v>0</v>
      </c>
      <c r="J395" s="204">
        <f t="shared" si="444"/>
        <v>0</v>
      </c>
      <c r="K395" s="4">
        <f t="shared" ref="K395:T395" si="538">SUM(K396+K397+K398+K399+K400+K401+K402)</f>
        <v>0</v>
      </c>
      <c r="L395" s="4">
        <f t="shared" si="538"/>
        <v>0</v>
      </c>
      <c r="M395" s="4"/>
      <c r="N395" s="4">
        <f t="shared" si="538"/>
        <v>0</v>
      </c>
      <c r="O395" s="4">
        <f t="shared" si="538"/>
        <v>0</v>
      </c>
      <c r="P395" s="4">
        <f t="shared" si="538"/>
        <v>0</v>
      </c>
      <c r="Q395" s="4">
        <f t="shared" si="538"/>
        <v>0</v>
      </c>
      <c r="R395" s="4">
        <f t="shared" si="538"/>
        <v>0</v>
      </c>
      <c r="S395" s="4">
        <f t="shared" si="538"/>
        <v>0</v>
      </c>
      <c r="T395" s="4">
        <f t="shared" si="538"/>
        <v>0</v>
      </c>
      <c r="U395" s="204">
        <f t="shared" si="455"/>
        <v>0</v>
      </c>
      <c r="V395" s="204">
        <f t="shared" si="446"/>
        <v>0</v>
      </c>
      <c r="W395" s="4">
        <f t="shared" ref="W395" si="539">SUM(W396+W397+W398+W399+W400+W401+W402)</f>
        <v>0</v>
      </c>
      <c r="X395" s="204">
        <f t="shared" si="448"/>
        <v>0</v>
      </c>
      <c r="Y395" s="4">
        <f t="shared" ref="Y395" si="540">SUM(Y396+Y397+Y398+Y399+Y400+Y401+Y402)</f>
        <v>0</v>
      </c>
      <c r="Z395" s="4">
        <f t="shared" ref="Z395" si="541">SUM(Z396+Z397+Z398+Z399+Z400+Z401+Z402)</f>
        <v>0</v>
      </c>
      <c r="AB395" s="297">
        <f t="shared" si="451"/>
        <v>0</v>
      </c>
    </row>
    <row r="396" spans="1:28" s="212" customFormat="1" hidden="1" x14ac:dyDescent="0.25">
      <c r="A396" s="209"/>
      <c r="B396" s="210" t="s">
        <v>82</v>
      </c>
      <c r="C396" s="211" t="s">
        <v>83</v>
      </c>
      <c r="D396" s="203"/>
      <c r="E396" s="203"/>
      <c r="F396" s="204">
        <f t="shared" si="536"/>
        <v>0</v>
      </c>
      <c r="G396" s="204"/>
      <c r="H396" s="203"/>
      <c r="I396" s="203"/>
      <c r="J396" s="204">
        <f t="shared" ref="J396:J413" si="542">SUM(H396:I396)</f>
        <v>0</v>
      </c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4">
        <f t="shared" si="455"/>
        <v>0</v>
      </c>
      <c r="V396" s="204">
        <f t="shared" si="446"/>
        <v>0</v>
      </c>
      <c r="W396" s="203"/>
      <c r="X396" s="204">
        <f t="shared" si="448"/>
        <v>0</v>
      </c>
      <c r="Y396" s="203"/>
      <c r="Z396" s="203"/>
      <c r="AB396" s="297">
        <f t="shared" si="451"/>
        <v>0</v>
      </c>
    </row>
    <row r="397" spans="1:28" s="212" customFormat="1" hidden="1" x14ac:dyDescent="0.25">
      <c r="A397" s="209"/>
      <c r="B397" s="210" t="s">
        <v>84</v>
      </c>
      <c r="C397" s="211" t="s">
        <v>85</v>
      </c>
      <c r="D397" s="203"/>
      <c r="E397" s="203"/>
      <c r="F397" s="204">
        <f t="shared" si="536"/>
        <v>0</v>
      </c>
      <c r="G397" s="204"/>
      <c r="H397" s="203"/>
      <c r="I397" s="203"/>
      <c r="J397" s="204">
        <f t="shared" si="542"/>
        <v>0</v>
      </c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4">
        <f t="shared" si="455"/>
        <v>0</v>
      </c>
      <c r="V397" s="204">
        <f t="shared" si="446"/>
        <v>0</v>
      </c>
      <c r="W397" s="203"/>
      <c r="X397" s="204">
        <f t="shared" si="448"/>
        <v>0</v>
      </c>
      <c r="Y397" s="203"/>
      <c r="Z397" s="203"/>
      <c r="AB397" s="297">
        <f t="shared" si="451"/>
        <v>0</v>
      </c>
    </row>
    <row r="398" spans="1:28" s="212" customFormat="1" hidden="1" x14ac:dyDescent="0.25">
      <c r="A398" s="209"/>
      <c r="B398" s="210" t="s">
        <v>86</v>
      </c>
      <c r="C398" s="211" t="s">
        <v>87</v>
      </c>
      <c r="D398" s="203"/>
      <c r="E398" s="203"/>
      <c r="F398" s="204">
        <f t="shared" si="536"/>
        <v>0</v>
      </c>
      <c r="G398" s="204"/>
      <c r="H398" s="203"/>
      <c r="I398" s="203"/>
      <c r="J398" s="204">
        <f t="shared" si="542"/>
        <v>0</v>
      </c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4">
        <f t="shared" si="455"/>
        <v>0</v>
      </c>
      <c r="V398" s="204">
        <f t="shared" si="446"/>
        <v>0</v>
      </c>
      <c r="W398" s="203"/>
      <c r="X398" s="204">
        <f t="shared" si="448"/>
        <v>0</v>
      </c>
      <c r="Y398" s="203"/>
      <c r="Z398" s="203"/>
      <c r="AB398" s="297">
        <f t="shared" si="451"/>
        <v>0</v>
      </c>
    </row>
    <row r="399" spans="1:28" s="212" customFormat="1" hidden="1" x14ac:dyDescent="0.25">
      <c r="A399" s="209"/>
      <c r="B399" s="210" t="s">
        <v>88</v>
      </c>
      <c r="C399" s="211" t="s">
        <v>89</v>
      </c>
      <c r="D399" s="203"/>
      <c r="E399" s="203"/>
      <c r="F399" s="204">
        <f t="shared" si="536"/>
        <v>0</v>
      </c>
      <c r="G399" s="204"/>
      <c r="H399" s="203"/>
      <c r="I399" s="203"/>
      <c r="J399" s="204">
        <f t="shared" si="542"/>
        <v>0</v>
      </c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4">
        <f t="shared" si="455"/>
        <v>0</v>
      </c>
      <c r="V399" s="204">
        <f t="shared" ref="V399:V413" si="543">SUM(J399+U399)</f>
        <v>0</v>
      </c>
      <c r="W399" s="203"/>
      <c r="X399" s="204">
        <f t="shared" ref="X399:X413" si="544">SUM(V399:W399)</f>
        <v>0</v>
      </c>
      <c r="Y399" s="203"/>
      <c r="Z399" s="203"/>
      <c r="AB399" s="297">
        <f t="shared" ref="AB399:AB464" si="545">SUM(H399+U399)</f>
        <v>0</v>
      </c>
    </row>
    <row r="400" spans="1:28" s="212" customFormat="1" hidden="1" x14ac:dyDescent="0.25">
      <c r="A400" s="209"/>
      <c r="B400" s="210" t="s">
        <v>90</v>
      </c>
      <c r="C400" s="211" t="s">
        <v>91</v>
      </c>
      <c r="D400" s="203"/>
      <c r="E400" s="203"/>
      <c r="F400" s="204">
        <f t="shared" si="536"/>
        <v>0</v>
      </c>
      <c r="G400" s="204"/>
      <c r="H400" s="203"/>
      <c r="I400" s="203"/>
      <c r="J400" s="204">
        <f t="shared" si="542"/>
        <v>0</v>
      </c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4">
        <f t="shared" ref="U400:U413" si="546">SUM(K400:T400)</f>
        <v>0</v>
      </c>
      <c r="V400" s="204">
        <f t="shared" si="543"/>
        <v>0</v>
      </c>
      <c r="W400" s="203"/>
      <c r="X400" s="204">
        <f t="shared" si="544"/>
        <v>0</v>
      </c>
      <c r="Y400" s="203"/>
      <c r="Z400" s="203"/>
      <c r="AB400" s="297">
        <f t="shared" si="545"/>
        <v>0</v>
      </c>
    </row>
    <row r="401" spans="1:28" s="212" customFormat="1" hidden="1" x14ac:dyDescent="0.25">
      <c r="A401" s="209"/>
      <c r="B401" s="210" t="s">
        <v>92</v>
      </c>
      <c r="C401" s="211" t="s">
        <v>93</v>
      </c>
      <c r="D401" s="203"/>
      <c r="E401" s="203"/>
      <c r="F401" s="204">
        <f t="shared" si="536"/>
        <v>0</v>
      </c>
      <c r="G401" s="204"/>
      <c r="H401" s="203"/>
      <c r="I401" s="203"/>
      <c r="J401" s="204">
        <f t="shared" si="542"/>
        <v>0</v>
      </c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4">
        <f t="shared" si="546"/>
        <v>0</v>
      </c>
      <c r="V401" s="204">
        <f t="shared" si="543"/>
        <v>0</v>
      </c>
      <c r="W401" s="203"/>
      <c r="X401" s="204">
        <f t="shared" si="544"/>
        <v>0</v>
      </c>
      <c r="Y401" s="203"/>
      <c r="Z401" s="203"/>
      <c r="AB401" s="297">
        <f t="shared" si="545"/>
        <v>0</v>
      </c>
    </row>
    <row r="402" spans="1:28" s="212" customFormat="1" hidden="1" x14ac:dyDescent="0.25">
      <c r="A402" s="209"/>
      <c r="B402" s="210" t="s">
        <v>94</v>
      </c>
      <c r="C402" s="211" t="s">
        <v>95</v>
      </c>
      <c r="D402" s="203"/>
      <c r="E402" s="203"/>
      <c r="F402" s="204">
        <f t="shared" si="536"/>
        <v>0</v>
      </c>
      <c r="G402" s="204"/>
      <c r="H402" s="203"/>
      <c r="I402" s="203"/>
      <c r="J402" s="204">
        <f t="shared" si="542"/>
        <v>0</v>
      </c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4">
        <f t="shared" si="546"/>
        <v>0</v>
      </c>
      <c r="V402" s="204">
        <f t="shared" si="543"/>
        <v>0</v>
      </c>
      <c r="W402" s="203"/>
      <c r="X402" s="204">
        <f t="shared" si="544"/>
        <v>0</v>
      </c>
      <c r="Y402" s="203"/>
      <c r="Z402" s="203"/>
      <c r="AB402" s="297">
        <f t="shared" si="545"/>
        <v>0</v>
      </c>
    </row>
    <row r="403" spans="1:28" s="195" customFormat="1" hidden="1" x14ac:dyDescent="0.25">
      <c r="A403" s="193"/>
      <c r="B403" s="193">
        <v>423</v>
      </c>
      <c r="C403" s="196"/>
      <c r="D403" s="198">
        <f t="shared" ref="D403:E403" si="547">SUM(D404+D405)</f>
        <v>0</v>
      </c>
      <c r="E403" s="198">
        <f t="shared" si="547"/>
        <v>0</v>
      </c>
      <c r="F403" s="204">
        <f t="shared" si="536"/>
        <v>0</v>
      </c>
      <c r="G403" s="198"/>
      <c r="H403" s="198">
        <f t="shared" ref="H403:I403" si="548">SUM(H404+H405)</f>
        <v>0</v>
      </c>
      <c r="I403" s="198">
        <f t="shared" si="548"/>
        <v>0</v>
      </c>
      <c r="J403" s="204">
        <f t="shared" si="542"/>
        <v>0</v>
      </c>
      <c r="K403" s="198">
        <f t="shared" ref="K403:T403" si="549">SUM(K404+K405)</f>
        <v>0</v>
      </c>
      <c r="L403" s="198">
        <f t="shared" si="549"/>
        <v>0</v>
      </c>
      <c r="M403" s="198"/>
      <c r="N403" s="198">
        <f t="shared" si="549"/>
        <v>0</v>
      </c>
      <c r="O403" s="198">
        <f t="shared" si="549"/>
        <v>0</v>
      </c>
      <c r="P403" s="198">
        <f t="shared" si="549"/>
        <v>0</v>
      </c>
      <c r="Q403" s="198">
        <f t="shared" si="549"/>
        <v>0</v>
      </c>
      <c r="R403" s="198">
        <f t="shared" si="549"/>
        <v>0</v>
      </c>
      <c r="S403" s="198">
        <f t="shared" si="549"/>
        <v>0</v>
      </c>
      <c r="T403" s="198">
        <f t="shared" si="549"/>
        <v>0</v>
      </c>
      <c r="U403" s="204">
        <f t="shared" si="546"/>
        <v>0</v>
      </c>
      <c r="V403" s="204">
        <f t="shared" si="543"/>
        <v>0</v>
      </c>
      <c r="W403" s="198">
        <f t="shared" ref="W403" si="550">SUM(W404+W405)</f>
        <v>0</v>
      </c>
      <c r="X403" s="204">
        <f t="shared" si="544"/>
        <v>0</v>
      </c>
      <c r="Y403" s="198">
        <f t="shared" ref="Y403" si="551">SUM(Y404+Y405)</f>
        <v>0</v>
      </c>
      <c r="Z403" s="198">
        <f t="shared" ref="Z403" si="552">SUM(Z404+Z405)</f>
        <v>0</v>
      </c>
      <c r="AB403" s="297">
        <f t="shared" si="545"/>
        <v>0</v>
      </c>
    </row>
    <row r="404" spans="1:28" s="212" customFormat="1" hidden="1" x14ac:dyDescent="0.25">
      <c r="A404" s="209"/>
      <c r="B404" s="210" t="s">
        <v>96</v>
      </c>
      <c r="C404" s="211" t="s">
        <v>97</v>
      </c>
      <c r="D404" s="203"/>
      <c r="E404" s="203"/>
      <c r="F404" s="204">
        <f t="shared" si="536"/>
        <v>0</v>
      </c>
      <c r="G404" s="204"/>
      <c r="H404" s="203"/>
      <c r="I404" s="203"/>
      <c r="J404" s="204">
        <f t="shared" si="542"/>
        <v>0</v>
      </c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4">
        <f t="shared" si="546"/>
        <v>0</v>
      </c>
      <c r="V404" s="204">
        <f t="shared" si="543"/>
        <v>0</v>
      </c>
      <c r="W404" s="203"/>
      <c r="X404" s="204">
        <f t="shared" si="544"/>
        <v>0</v>
      </c>
      <c r="Y404" s="203"/>
      <c r="Z404" s="203"/>
      <c r="AB404" s="297">
        <f t="shared" si="545"/>
        <v>0</v>
      </c>
    </row>
    <row r="405" spans="1:28" s="212" customFormat="1" hidden="1" x14ac:dyDescent="0.25">
      <c r="A405" s="209"/>
      <c r="B405" s="210" t="s">
        <v>98</v>
      </c>
      <c r="C405" s="211" t="s">
        <v>99</v>
      </c>
      <c r="D405" s="203"/>
      <c r="E405" s="203"/>
      <c r="F405" s="204">
        <f t="shared" si="536"/>
        <v>0</v>
      </c>
      <c r="G405" s="204"/>
      <c r="H405" s="203"/>
      <c r="I405" s="203"/>
      <c r="J405" s="204">
        <f t="shared" si="542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4">
        <f t="shared" si="546"/>
        <v>0</v>
      </c>
      <c r="V405" s="204">
        <f t="shared" si="543"/>
        <v>0</v>
      </c>
      <c r="W405" s="203"/>
      <c r="X405" s="204">
        <f t="shared" si="544"/>
        <v>0</v>
      </c>
      <c r="Y405" s="203"/>
      <c r="Z405" s="203"/>
      <c r="AB405" s="297">
        <f t="shared" si="545"/>
        <v>0</v>
      </c>
    </row>
    <row r="406" spans="1:28" s="195" customFormat="1" hidden="1" x14ac:dyDescent="0.25">
      <c r="A406" s="193"/>
      <c r="B406" s="193">
        <v>424</v>
      </c>
      <c r="C406" s="196"/>
      <c r="D406" s="198">
        <f t="shared" ref="D406:E406" si="553">SUM(D407+D408+D409+D410)</f>
        <v>0</v>
      </c>
      <c r="E406" s="198">
        <f t="shared" si="553"/>
        <v>0</v>
      </c>
      <c r="F406" s="204">
        <f t="shared" si="536"/>
        <v>0</v>
      </c>
      <c r="G406" s="198"/>
      <c r="H406" s="198">
        <f t="shared" ref="H406:I406" si="554">SUM(H407+H408+H409+H410)</f>
        <v>0</v>
      </c>
      <c r="I406" s="198">
        <f t="shared" si="554"/>
        <v>0</v>
      </c>
      <c r="J406" s="204">
        <f t="shared" si="542"/>
        <v>0</v>
      </c>
      <c r="K406" s="198">
        <f t="shared" ref="K406:T406" si="555">SUM(K407+K408+K409+K410)</f>
        <v>0</v>
      </c>
      <c r="L406" s="198">
        <f t="shared" si="555"/>
        <v>0</v>
      </c>
      <c r="M406" s="198"/>
      <c r="N406" s="198">
        <f t="shared" si="555"/>
        <v>0</v>
      </c>
      <c r="O406" s="198">
        <f t="shared" si="555"/>
        <v>0</v>
      </c>
      <c r="P406" s="198">
        <f t="shared" si="555"/>
        <v>0</v>
      </c>
      <c r="Q406" s="198">
        <f t="shared" si="555"/>
        <v>0</v>
      </c>
      <c r="R406" s="198">
        <f t="shared" si="555"/>
        <v>0</v>
      </c>
      <c r="S406" s="198">
        <f t="shared" si="555"/>
        <v>0</v>
      </c>
      <c r="T406" s="198">
        <f t="shared" si="555"/>
        <v>0</v>
      </c>
      <c r="U406" s="204">
        <f t="shared" si="546"/>
        <v>0</v>
      </c>
      <c r="V406" s="204">
        <f t="shared" si="543"/>
        <v>0</v>
      </c>
      <c r="W406" s="198">
        <f t="shared" ref="W406" si="556">SUM(W407+W408+W409+W410)</f>
        <v>0</v>
      </c>
      <c r="X406" s="204">
        <f t="shared" si="544"/>
        <v>0</v>
      </c>
      <c r="Y406" s="198">
        <f t="shared" ref="Y406" si="557">SUM(Y407+Y408+Y409+Y410)</f>
        <v>0</v>
      </c>
      <c r="Z406" s="198">
        <f t="shared" ref="Z406" si="558">SUM(Z407+Z408+Z409+Z410)</f>
        <v>0</v>
      </c>
      <c r="AB406" s="297">
        <f t="shared" si="545"/>
        <v>0</v>
      </c>
    </row>
    <row r="407" spans="1:28" s="212" customFormat="1" hidden="1" x14ac:dyDescent="0.25">
      <c r="A407" s="209"/>
      <c r="B407" s="213">
        <v>4241</v>
      </c>
      <c r="C407" s="214" t="s">
        <v>100</v>
      </c>
      <c r="D407" s="203"/>
      <c r="E407" s="203"/>
      <c r="F407" s="204">
        <f t="shared" si="536"/>
        <v>0</v>
      </c>
      <c r="G407" s="204"/>
      <c r="H407" s="203"/>
      <c r="I407" s="203"/>
      <c r="J407" s="204">
        <f t="shared" si="542"/>
        <v>0</v>
      </c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4">
        <f t="shared" si="546"/>
        <v>0</v>
      </c>
      <c r="V407" s="204">
        <f t="shared" si="543"/>
        <v>0</v>
      </c>
      <c r="W407" s="203"/>
      <c r="X407" s="204">
        <f t="shared" si="544"/>
        <v>0</v>
      </c>
      <c r="Y407" s="203"/>
      <c r="Z407" s="203"/>
      <c r="AB407" s="297">
        <f t="shared" si="545"/>
        <v>0</v>
      </c>
    </row>
    <row r="408" spans="1:28" s="212" customFormat="1" hidden="1" x14ac:dyDescent="0.25">
      <c r="A408" s="209"/>
      <c r="B408" s="213">
        <v>4242</v>
      </c>
      <c r="C408" s="215" t="s">
        <v>101</v>
      </c>
      <c r="D408" s="203"/>
      <c r="E408" s="203"/>
      <c r="F408" s="204">
        <f t="shared" si="536"/>
        <v>0</v>
      </c>
      <c r="G408" s="204"/>
      <c r="H408" s="203"/>
      <c r="I408" s="203"/>
      <c r="J408" s="204">
        <f t="shared" si="542"/>
        <v>0</v>
      </c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4">
        <f t="shared" si="546"/>
        <v>0</v>
      </c>
      <c r="V408" s="204">
        <f t="shared" si="543"/>
        <v>0</v>
      </c>
      <c r="W408" s="203"/>
      <c r="X408" s="204">
        <f t="shared" si="544"/>
        <v>0</v>
      </c>
      <c r="Y408" s="203"/>
      <c r="Z408" s="203"/>
      <c r="AB408" s="297">
        <f t="shared" si="545"/>
        <v>0</v>
      </c>
    </row>
    <row r="409" spans="1:28" s="212" customFormat="1" hidden="1" x14ac:dyDescent="0.25">
      <c r="A409" s="209"/>
      <c r="B409" s="213">
        <v>4243</v>
      </c>
      <c r="C409" s="215" t="s">
        <v>102</v>
      </c>
      <c r="D409" s="203"/>
      <c r="E409" s="203"/>
      <c r="F409" s="204">
        <f t="shared" si="536"/>
        <v>0</v>
      </c>
      <c r="G409" s="204"/>
      <c r="H409" s="203"/>
      <c r="I409" s="203"/>
      <c r="J409" s="204">
        <f t="shared" si="542"/>
        <v>0</v>
      </c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4">
        <f t="shared" si="546"/>
        <v>0</v>
      </c>
      <c r="V409" s="204">
        <f t="shared" si="543"/>
        <v>0</v>
      </c>
      <c r="W409" s="203"/>
      <c r="X409" s="204">
        <f t="shared" si="544"/>
        <v>0</v>
      </c>
      <c r="Y409" s="203"/>
      <c r="Z409" s="203"/>
      <c r="AB409" s="297">
        <f t="shared" si="545"/>
        <v>0</v>
      </c>
    </row>
    <row r="410" spans="1:28" s="212" customFormat="1" hidden="1" x14ac:dyDescent="0.25">
      <c r="A410" s="209"/>
      <c r="B410" s="213">
        <v>4244</v>
      </c>
      <c r="C410" s="215" t="s">
        <v>103</v>
      </c>
      <c r="D410" s="203"/>
      <c r="E410" s="203"/>
      <c r="F410" s="204">
        <f t="shared" si="536"/>
        <v>0</v>
      </c>
      <c r="G410" s="204"/>
      <c r="H410" s="203"/>
      <c r="I410" s="203"/>
      <c r="J410" s="204">
        <f t="shared" si="542"/>
        <v>0</v>
      </c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4">
        <f t="shared" si="546"/>
        <v>0</v>
      </c>
      <c r="V410" s="204">
        <f t="shared" si="543"/>
        <v>0</v>
      </c>
      <c r="W410" s="203"/>
      <c r="X410" s="204">
        <f t="shared" si="544"/>
        <v>0</v>
      </c>
      <c r="Y410" s="203"/>
      <c r="Z410" s="203"/>
      <c r="AB410" s="297">
        <f t="shared" si="545"/>
        <v>0</v>
      </c>
    </row>
    <row r="411" spans="1:28" s="195" customFormat="1" hidden="1" x14ac:dyDescent="0.25">
      <c r="A411" s="193"/>
      <c r="B411" s="193">
        <v>426</v>
      </c>
      <c r="C411" s="194"/>
      <c r="D411" s="198">
        <f t="shared" ref="D411:E411" si="559">SUM(D412+D413)</f>
        <v>0</v>
      </c>
      <c r="E411" s="198">
        <f t="shared" si="559"/>
        <v>0</v>
      </c>
      <c r="F411" s="204">
        <f t="shared" si="536"/>
        <v>0</v>
      </c>
      <c r="G411" s="198"/>
      <c r="H411" s="198">
        <f t="shared" ref="H411:I411" si="560">SUM(H412+H413)</f>
        <v>0</v>
      </c>
      <c r="I411" s="198">
        <f t="shared" si="560"/>
        <v>0</v>
      </c>
      <c r="J411" s="204">
        <f t="shared" si="542"/>
        <v>0</v>
      </c>
      <c r="K411" s="198">
        <f t="shared" ref="K411:T411" si="561">SUM(K412+K413)</f>
        <v>0</v>
      </c>
      <c r="L411" s="198">
        <f t="shared" si="561"/>
        <v>0</v>
      </c>
      <c r="M411" s="198"/>
      <c r="N411" s="198">
        <f t="shared" si="561"/>
        <v>0</v>
      </c>
      <c r="O411" s="198">
        <f t="shared" si="561"/>
        <v>0</v>
      </c>
      <c r="P411" s="198">
        <f t="shared" si="561"/>
        <v>0</v>
      </c>
      <c r="Q411" s="198">
        <f t="shared" si="561"/>
        <v>0</v>
      </c>
      <c r="R411" s="198">
        <f t="shared" si="561"/>
        <v>0</v>
      </c>
      <c r="S411" s="198">
        <f t="shared" si="561"/>
        <v>0</v>
      </c>
      <c r="T411" s="198">
        <f t="shared" si="561"/>
        <v>0</v>
      </c>
      <c r="U411" s="204">
        <f t="shared" si="546"/>
        <v>0</v>
      </c>
      <c r="V411" s="204">
        <f t="shared" si="543"/>
        <v>0</v>
      </c>
      <c r="W411" s="198">
        <f t="shared" ref="W411" si="562">SUM(W412+W413)</f>
        <v>0</v>
      </c>
      <c r="X411" s="204">
        <f t="shared" si="544"/>
        <v>0</v>
      </c>
      <c r="Y411" s="198">
        <f t="shared" ref="Y411" si="563">SUM(Y412+Y413)</f>
        <v>0</v>
      </c>
      <c r="Z411" s="198">
        <f t="shared" ref="Z411" si="564">SUM(Z412+Z413)</f>
        <v>0</v>
      </c>
      <c r="AB411" s="297">
        <f t="shared" si="545"/>
        <v>0</v>
      </c>
    </row>
    <row r="412" spans="1:28" s="212" customFormat="1" hidden="1" x14ac:dyDescent="0.25">
      <c r="A412" s="209"/>
      <c r="B412" s="210">
        <v>4262</v>
      </c>
      <c r="C412" s="211" t="s">
        <v>104</v>
      </c>
      <c r="D412" s="203"/>
      <c r="E412" s="203"/>
      <c r="F412" s="204">
        <f t="shared" si="536"/>
        <v>0</v>
      </c>
      <c r="G412" s="204"/>
      <c r="H412" s="203"/>
      <c r="I412" s="203"/>
      <c r="J412" s="204">
        <f t="shared" si="542"/>
        <v>0</v>
      </c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4">
        <f t="shared" si="546"/>
        <v>0</v>
      </c>
      <c r="V412" s="204">
        <f t="shared" si="543"/>
        <v>0</v>
      </c>
      <c r="W412" s="203"/>
      <c r="X412" s="204">
        <f t="shared" si="544"/>
        <v>0</v>
      </c>
      <c r="Y412" s="203"/>
      <c r="Z412" s="203"/>
      <c r="AB412" s="297">
        <f t="shared" si="545"/>
        <v>0</v>
      </c>
    </row>
    <row r="413" spans="1:28" s="212" customFormat="1" hidden="1" x14ac:dyDescent="0.25">
      <c r="A413" s="209"/>
      <c r="B413" s="210">
        <v>4263</v>
      </c>
      <c r="C413" s="211" t="s">
        <v>105</v>
      </c>
      <c r="D413" s="203"/>
      <c r="E413" s="203"/>
      <c r="F413" s="204">
        <f t="shared" si="536"/>
        <v>0</v>
      </c>
      <c r="G413" s="204"/>
      <c r="H413" s="203"/>
      <c r="I413" s="203"/>
      <c r="J413" s="204">
        <f t="shared" si="542"/>
        <v>0</v>
      </c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4">
        <f t="shared" si="546"/>
        <v>0</v>
      </c>
      <c r="V413" s="204">
        <f t="shared" si="543"/>
        <v>0</v>
      </c>
      <c r="W413" s="203"/>
      <c r="X413" s="204">
        <f t="shared" si="544"/>
        <v>0</v>
      </c>
      <c r="Y413" s="203"/>
      <c r="Z413" s="203"/>
      <c r="AB413" s="297">
        <f t="shared" si="545"/>
        <v>0</v>
      </c>
    </row>
    <row r="414" spans="1:28" x14ac:dyDescent="0.25">
      <c r="AB414" s="297">
        <f t="shared" si="545"/>
        <v>0</v>
      </c>
    </row>
    <row r="415" spans="1:28" s="7" customFormat="1" x14ac:dyDescent="0.25">
      <c r="B415" s="6"/>
      <c r="C415" s="10" t="s">
        <v>621</v>
      </c>
      <c r="D415" s="4">
        <f>SUM(D416+D475)</f>
        <v>0</v>
      </c>
      <c r="E415" s="4">
        <f>SUM(E416+E475)</f>
        <v>0</v>
      </c>
      <c r="F415" s="204">
        <f t="shared" ref="F415:F418" si="565">SUM(H415:T415)</f>
        <v>0</v>
      </c>
      <c r="G415" s="4"/>
      <c r="H415" s="4">
        <f>SUM(H416+H475)</f>
        <v>0</v>
      </c>
      <c r="I415" s="4">
        <f>SUM(I416+I475)</f>
        <v>0</v>
      </c>
      <c r="J415" s="204">
        <f t="shared" ref="J415:J477" si="566">SUM(H415:I415)</f>
        <v>0</v>
      </c>
      <c r="K415" s="4">
        <f>SUM(K416+K475)</f>
        <v>0</v>
      </c>
      <c r="L415" s="4">
        <f>SUM(L416+L475)</f>
        <v>0</v>
      </c>
      <c r="M415" s="4"/>
      <c r="N415" s="4">
        <f t="shared" ref="N415:T415" si="567">SUM(N416+N475)</f>
        <v>0</v>
      </c>
      <c r="O415" s="4">
        <f t="shared" si="567"/>
        <v>0</v>
      </c>
      <c r="P415" s="4">
        <f t="shared" si="567"/>
        <v>0</v>
      </c>
      <c r="Q415" s="4">
        <f t="shared" si="567"/>
        <v>0</v>
      </c>
      <c r="R415" s="4">
        <f t="shared" si="567"/>
        <v>0</v>
      </c>
      <c r="S415" s="4">
        <f t="shared" si="567"/>
        <v>0</v>
      </c>
      <c r="T415" s="4">
        <f t="shared" si="567"/>
        <v>0</v>
      </c>
      <c r="U415" s="204">
        <f>SUM(K415:T415)</f>
        <v>0</v>
      </c>
      <c r="V415" s="204">
        <f t="shared" ref="V415:V480" si="568">SUM(J415+U415)</f>
        <v>0</v>
      </c>
      <c r="W415" s="4">
        <f>SUM(W416+W475)</f>
        <v>0</v>
      </c>
      <c r="X415" s="204">
        <f t="shared" ref="X415:X480" si="569">SUM(V415:W415)</f>
        <v>0</v>
      </c>
      <c r="Y415" s="4">
        <v>0</v>
      </c>
      <c r="Z415" s="4">
        <v>0</v>
      </c>
      <c r="AB415" s="297">
        <f t="shared" si="545"/>
        <v>0</v>
      </c>
    </row>
    <row r="416" spans="1:28" s="7" customFormat="1" x14ac:dyDescent="0.25">
      <c r="B416" s="6">
        <v>3</v>
      </c>
      <c r="C416" s="7" t="s">
        <v>118</v>
      </c>
      <c r="D416" s="4">
        <f>SUM(D417+D429+D464)</f>
        <v>0</v>
      </c>
      <c r="E416" s="4">
        <f>SUM(E417+E429+E464)</f>
        <v>0</v>
      </c>
      <c r="F416" s="204">
        <f t="shared" si="565"/>
        <v>0</v>
      </c>
      <c r="G416" s="4"/>
      <c r="H416" s="4">
        <f>SUM(H417+H429+H464)</f>
        <v>0</v>
      </c>
      <c r="I416" s="4">
        <f>SUM(I417+I429+I464)</f>
        <v>0</v>
      </c>
      <c r="J416" s="204">
        <f t="shared" si="566"/>
        <v>0</v>
      </c>
      <c r="K416" s="4">
        <f>SUM(K417+K429+K464)</f>
        <v>0</v>
      </c>
      <c r="L416" s="4">
        <f>SUM(L417+L429+L464)</f>
        <v>0</v>
      </c>
      <c r="M416" s="4"/>
      <c r="N416" s="4">
        <f t="shared" ref="N416:T416" si="570">SUM(N417+N429+N464)</f>
        <v>0</v>
      </c>
      <c r="O416" s="4">
        <f t="shared" si="570"/>
        <v>0</v>
      </c>
      <c r="P416" s="4">
        <f t="shared" si="570"/>
        <v>0</v>
      </c>
      <c r="Q416" s="4">
        <f t="shared" si="570"/>
        <v>0</v>
      </c>
      <c r="R416" s="4">
        <f t="shared" si="570"/>
        <v>0</v>
      </c>
      <c r="S416" s="4">
        <f t="shared" si="570"/>
        <v>0</v>
      </c>
      <c r="T416" s="4">
        <f t="shared" si="570"/>
        <v>0</v>
      </c>
      <c r="U416" s="204">
        <f t="shared" ref="U416:U481" si="571">SUM(K416:T416)</f>
        <v>0</v>
      </c>
      <c r="V416" s="204">
        <f t="shared" si="568"/>
        <v>0</v>
      </c>
      <c r="W416" s="4">
        <f>SUM(W417+W429+W464)</f>
        <v>0</v>
      </c>
      <c r="X416" s="204">
        <f t="shared" si="569"/>
        <v>0</v>
      </c>
      <c r="Y416" s="4">
        <v>0</v>
      </c>
      <c r="Z416" s="4">
        <v>0</v>
      </c>
      <c r="AB416" s="297">
        <f t="shared" si="545"/>
        <v>0</v>
      </c>
    </row>
    <row r="417" spans="1:28" s="7" customFormat="1" hidden="1" x14ac:dyDescent="0.25">
      <c r="B417" s="6">
        <v>31</v>
      </c>
      <c r="D417" s="4">
        <f t="shared" ref="D417:E417" si="572">SUM(D418+D423+D425)</f>
        <v>0</v>
      </c>
      <c r="E417" s="4">
        <f t="shared" si="572"/>
        <v>0</v>
      </c>
      <c r="F417" s="204">
        <f t="shared" si="565"/>
        <v>0</v>
      </c>
      <c r="G417" s="4"/>
      <c r="H417" s="4">
        <f t="shared" ref="H417:I417" si="573">SUM(H418+H423+H425)</f>
        <v>0</v>
      </c>
      <c r="I417" s="4">
        <f t="shared" si="573"/>
        <v>0</v>
      </c>
      <c r="J417" s="204">
        <f t="shared" si="566"/>
        <v>0</v>
      </c>
      <c r="K417" s="4">
        <f t="shared" ref="K417:T417" si="574">SUM(K418+K423+K425)</f>
        <v>0</v>
      </c>
      <c r="L417" s="4">
        <f t="shared" si="574"/>
        <v>0</v>
      </c>
      <c r="M417" s="4"/>
      <c r="N417" s="4">
        <f t="shared" si="574"/>
        <v>0</v>
      </c>
      <c r="O417" s="4">
        <f t="shared" si="574"/>
        <v>0</v>
      </c>
      <c r="P417" s="4">
        <f t="shared" si="574"/>
        <v>0</v>
      </c>
      <c r="Q417" s="4">
        <f t="shared" si="574"/>
        <v>0</v>
      </c>
      <c r="R417" s="4">
        <f t="shared" si="574"/>
        <v>0</v>
      </c>
      <c r="S417" s="4">
        <f t="shared" si="574"/>
        <v>0</v>
      </c>
      <c r="T417" s="4">
        <f t="shared" si="574"/>
        <v>0</v>
      </c>
      <c r="U417" s="204">
        <f t="shared" si="571"/>
        <v>0</v>
      </c>
      <c r="V417" s="204">
        <f t="shared" si="568"/>
        <v>0</v>
      </c>
      <c r="W417" s="4">
        <f t="shared" ref="W417" si="575">SUM(W418+W423+W425)</f>
        <v>0</v>
      </c>
      <c r="X417" s="204">
        <f t="shared" si="569"/>
        <v>0</v>
      </c>
      <c r="Y417" s="4">
        <f t="shared" ref="Y417" si="576">SUM(Y418+Y423+Y425)</f>
        <v>0</v>
      </c>
      <c r="Z417" s="4">
        <f t="shared" ref="Z417" si="577">SUM(Z418+Z423+Z425)</f>
        <v>0</v>
      </c>
      <c r="AB417" s="297">
        <f t="shared" si="545"/>
        <v>0</v>
      </c>
    </row>
    <row r="418" spans="1:28" s="7" customFormat="1" hidden="1" x14ac:dyDescent="0.25">
      <c r="B418" s="6">
        <v>311</v>
      </c>
      <c r="D418" s="4">
        <f t="shared" ref="D418:E418" si="578">SUM(D419+D420+D421+D422)</f>
        <v>0</v>
      </c>
      <c r="E418" s="4">
        <f t="shared" si="578"/>
        <v>0</v>
      </c>
      <c r="F418" s="204">
        <f t="shared" si="565"/>
        <v>0</v>
      </c>
      <c r="G418" s="4"/>
      <c r="H418" s="4">
        <f t="shared" ref="H418:I418" si="579">SUM(H419+H420+H421+H422)</f>
        <v>0</v>
      </c>
      <c r="I418" s="4">
        <f t="shared" si="579"/>
        <v>0</v>
      </c>
      <c r="J418" s="204">
        <f t="shared" si="566"/>
        <v>0</v>
      </c>
      <c r="K418" s="4">
        <f t="shared" ref="K418:T418" si="580">SUM(K419+K420+K421+K422)</f>
        <v>0</v>
      </c>
      <c r="L418" s="4">
        <f t="shared" si="580"/>
        <v>0</v>
      </c>
      <c r="M418" s="4"/>
      <c r="N418" s="4">
        <f t="shared" si="580"/>
        <v>0</v>
      </c>
      <c r="O418" s="4">
        <f t="shared" si="580"/>
        <v>0</v>
      </c>
      <c r="P418" s="4">
        <f t="shared" si="580"/>
        <v>0</v>
      </c>
      <c r="Q418" s="4">
        <f t="shared" si="580"/>
        <v>0</v>
      </c>
      <c r="R418" s="4">
        <f t="shared" si="580"/>
        <v>0</v>
      </c>
      <c r="S418" s="4">
        <f t="shared" si="580"/>
        <v>0</v>
      </c>
      <c r="T418" s="4">
        <f t="shared" si="580"/>
        <v>0</v>
      </c>
      <c r="U418" s="204">
        <f t="shared" si="571"/>
        <v>0</v>
      </c>
      <c r="V418" s="204">
        <f t="shared" si="568"/>
        <v>0</v>
      </c>
      <c r="W418" s="4">
        <f t="shared" ref="W418" si="581">SUM(W419+W420+W421+W422)</f>
        <v>0</v>
      </c>
      <c r="X418" s="204">
        <f t="shared" si="569"/>
        <v>0</v>
      </c>
      <c r="Y418" s="4">
        <f t="shared" ref="Y418" si="582">SUM(Y419+Y420+Y421+Y422)</f>
        <v>0</v>
      </c>
      <c r="Z418" s="4">
        <f t="shared" ref="Z418" si="583">SUM(Z419+Z420+Z421+Z422)</f>
        <v>0</v>
      </c>
      <c r="AB418" s="297">
        <f t="shared" si="545"/>
        <v>0</v>
      </c>
    </row>
    <row r="419" spans="1:28" s="205" customFormat="1" hidden="1" x14ac:dyDescent="0.25">
      <c r="A419" s="200"/>
      <c r="B419" s="201" t="s">
        <v>0</v>
      </c>
      <c r="C419" s="202" t="s">
        <v>1</v>
      </c>
      <c r="D419" s="203"/>
      <c r="E419" s="203"/>
      <c r="F419" s="204">
        <f t="shared" ref="F419" si="584">SUM(H419:T419)</f>
        <v>0</v>
      </c>
      <c r="G419" s="204"/>
      <c r="H419" s="203"/>
      <c r="I419" s="203"/>
      <c r="J419" s="204">
        <f t="shared" si="566"/>
        <v>0</v>
      </c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4">
        <f t="shared" si="571"/>
        <v>0</v>
      </c>
      <c r="V419" s="204">
        <f t="shared" si="568"/>
        <v>0</v>
      </c>
      <c r="W419" s="203"/>
      <c r="X419" s="204">
        <f t="shared" si="569"/>
        <v>0</v>
      </c>
      <c r="Y419" s="203"/>
      <c r="Z419" s="203"/>
      <c r="AB419" s="297">
        <f t="shared" si="545"/>
        <v>0</v>
      </c>
    </row>
    <row r="420" spans="1:28" s="205" customFormat="1" hidden="1" x14ac:dyDescent="0.25">
      <c r="A420" s="200"/>
      <c r="B420" s="201" t="s">
        <v>2</v>
      </c>
      <c r="C420" s="202" t="s">
        <v>3</v>
      </c>
      <c r="D420" s="203"/>
      <c r="E420" s="203"/>
      <c r="F420" s="204">
        <f t="shared" ref="F420:F476" si="585">SUM(H420:T420)</f>
        <v>0</v>
      </c>
      <c r="G420" s="204"/>
      <c r="H420" s="203"/>
      <c r="I420" s="203"/>
      <c r="J420" s="204">
        <f t="shared" si="566"/>
        <v>0</v>
      </c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4">
        <f t="shared" si="571"/>
        <v>0</v>
      </c>
      <c r="V420" s="204">
        <f t="shared" si="568"/>
        <v>0</v>
      </c>
      <c r="W420" s="203"/>
      <c r="X420" s="204">
        <f t="shared" si="569"/>
        <v>0</v>
      </c>
      <c r="Y420" s="203"/>
      <c r="Z420" s="203"/>
      <c r="AB420" s="297">
        <f t="shared" si="545"/>
        <v>0</v>
      </c>
    </row>
    <row r="421" spans="1:28" s="205" customFormat="1" hidden="1" x14ac:dyDescent="0.25">
      <c r="A421" s="200"/>
      <c r="B421" s="201" t="s">
        <v>4</v>
      </c>
      <c r="C421" s="202" t="s">
        <v>5</v>
      </c>
      <c r="D421" s="203"/>
      <c r="E421" s="203"/>
      <c r="F421" s="204">
        <f t="shared" si="585"/>
        <v>0</v>
      </c>
      <c r="G421" s="204"/>
      <c r="H421" s="203"/>
      <c r="I421" s="203"/>
      <c r="J421" s="204">
        <f t="shared" si="566"/>
        <v>0</v>
      </c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4">
        <f t="shared" si="571"/>
        <v>0</v>
      </c>
      <c r="V421" s="204">
        <f t="shared" si="568"/>
        <v>0</v>
      </c>
      <c r="W421" s="203"/>
      <c r="X421" s="204">
        <f t="shared" si="569"/>
        <v>0</v>
      </c>
      <c r="Y421" s="203"/>
      <c r="Z421" s="203"/>
      <c r="AB421" s="297">
        <f t="shared" si="545"/>
        <v>0</v>
      </c>
    </row>
    <row r="422" spans="1:28" s="205" customFormat="1" hidden="1" x14ac:dyDescent="0.25">
      <c r="A422" s="200"/>
      <c r="B422" s="201" t="s">
        <v>6</v>
      </c>
      <c r="C422" s="202" t="s">
        <v>7</v>
      </c>
      <c r="D422" s="203"/>
      <c r="E422" s="203"/>
      <c r="F422" s="204">
        <f t="shared" si="585"/>
        <v>0</v>
      </c>
      <c r="G422" s="204"/>
      <c r="H422" s="203"/>
      <c r="I422" s="203"/>
      <c r="J422" s="204">
        <f t="shared" si="566"/>
        <v>0</v>
      </c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4">
        <f t="shared" si="571"/>
        <v>0</v>
      </c>
      <c r="V422" s="204">
        <f t="shared" si="568"/>
        <v>0</v>
      </c>
      <c r="W422" s="203"/>
      <c r="X422" s="204">
        <f t="shared" si="569"/>
        <v>0</v>
      </c>
      <c r="Y422" s="203"/>
      <c r="Z422" s="203"/>
      <c r="AB422" s="297">
        <f t="shared" si="545"/>
        <v>0</v>
      </c>
    </row>
    <row r="423" spans="1:28" s="192" customFormat="1" hidden="1" x14ac:dyDescent="0.25">
      <c r="A423" s="189"/>
      <c r="B423" s="189">
        <v>312</v>
      </c>
      <c r="C423" s="190"/>
      <c r="D423" s="191">
        <f>SUM(D424)</f>
        <v>0</v>
      </c>
      <c r="E423" s="191">
        <f t="shared" ref="E423:W423" si="586">SUM(E424)</f>
        <v>0</v>
      </c>
      <c r="F423" s="204">
        <f t="shared" si="585"/>
        <v>0</v>
      </c>
      <c r="G423" s="191"/>
      <c r="H423" s="191">
        <f t="shared" si="586"/>
        <v>0</v>
      </c>
      <c r="I423" s="191">
        <f t="shared" si="586"/>
        <v>0</v>
      </c>
      <c r="J423" s="204">
        <f t="shared" si="566"/>
        <v>0</v>
      </c>
      <c r="K423" s="191">
        <f t="shared" si="586"/>
        <v>0</v>
      </c>
      <c r="L423" s="191">
        <f t="shared" si="586"/>
        <v>0</v>
      </c>
      <c r="M423" s="191"/>
      <c r="N423" s="191">
        <f t="shared" si="586"/>
        <v>0</v>
      </c>
      <c r="O423" s="191">
        <f t="shared" si="586"/>
        <v>0</v>
      </c>
      <c r="P423" s="191">
        <f t="shared" si="586"/>
        <v>0</v>
      </c>
      <c r="Q423" s="191">
        <f t="shared" si="586"/>
        <v>0</v>
      </c>
      <c r="R423" s="191">
        <f t="shared" si="586"/>
        <v>0</v>
      </c>
      <c r="S423" s="191">
        <f t="shared" si="586"/>
        <v>0</v>
      </c>
      <c r="T423" s="191">
        <f t="shared" si="586"/>
        <v>0</v>
      </c>
      <c r="U423" s="204">
        <f t="shared" si="571"/>
        <v>0</v>
      </c>
      <c r="V423" s="204">
        <f t="shared" si="568"/>
        <v>0</v>
      </c>
      <c r="W423" s="191">
        <f t="shared" si="586"/>
        <v>0</v>
      </c>
      <c r="X423" s="204">
        <f t="shared" si="569"/>
        <v>0</v>
      </c>
      <c r="Y423" s="191">
        <f t="shared" ref="Y423:Z423" si="587">SUM(Y424)</f>
        <v>0</v>
      </c>
      <c r="Z423" s="191">
        <f t="shared" si="587"/>
        <v>0</v>
      </c>
      <c r="AB423" s="297">
        <f t="shared" si="545"/>
        <v>0</v>
      </c>
    </row>
    <row r="424" spans="1:28" s="205" customFormat="1" hidden="1" x14ac:dyDescent="0.25">
      <c r="A424" s="200"/>
      <c r="B424" s="201" t="s">
        <v>8</v>
      </c>
      <c r="C424" s="202" t="s">
        <v>9</v>
      </c>
      <c r="D424" s="203"/>
      <c r="E424" s="203"/>
      <c r="F424" s="204">
        <f t="shared" si="585"/>
        <v>0</v>
      </c>
      <c r="G424" s="204"/>
      <c r="H424" s="203"/>
      <c r="I424" s="203"/>
      <c r="J424" s="204">
        <f t="shared" si="566"/>
        <v>0</v>
      </c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4">
        <f t="shared" si="571"/>
        <v>0</v>
      </c>
      <c r="V424" s="204">
        <f t="shared" si="568"/>
        <v>0</v>
      </c>
      <c r="W424" s="203"/>
      <c r="X424" s="204">
        <f t="shared" si="569"/>
        <v>0</v>
      </c>
      <c r="Y424" s="203"/>
      <c r="Z424" s="203"/>
      <c r="AB424" s="297">
        <f t="shared" si="545"/>
        <v>0</v>
      </c>
    </row>
    <row r="425" spans="1:28" s="192" customFormat="1" hidden="1" x14ac:dyDescent="0.25">
      <c r="A425" s="189"/>
      <c r="B425" s="189">
        <v>313</v>
      </c>
      <c r="C425" s="190"/>
      <c r="D425" s="191">
        <f t="shared" ref="D425:E425" si="588">SUM(D426+D427+D428)</f>
        <v>0</v>
      </c>
      <c r="E425" s="191">
        <f t="shared" si="588"/>
        <v>0</v>
      </c>
      <c r="F425" s="204">
        <f t="shared" si="585"/>
        <v>0</v>
      </c>
      <c r="G425" s="191"/>
      <c r="H425" s="191">
        <f t="shared" ref="H425:I425" si="589">SUM(H426+H427+H428)</f>
        <v>0</v>
      </c>
      <c r="I425" s="191">
        <f t="shared" si="589"/>
        <v>0</v>
      </c>
      <c r="J425" s="204">
        <f t="shared" si="566"/>
        <v>0</v>
      </c>
      <c r="K425" s="191">
        <f t="shared" ref="K425:T425" si="590">SUM(K426+K427+K428)</f>
        <v>0</v>
      </c>
      <c r="L425" s="191">
        <f t="shared" si="590"/>
        <v>0</v>
      </c>
      <c r="M425" s="191"/>
      <c r="N425" s="191">
        <f t="shared" si="590"/>
        <v>0</v>
      </c>
      <c r="O425" s="191">
        <f t="shared" si="590"/>
        <v>0</v>
      </c>
      <c r="P425" s="191">
        <f t="shared" si="590"/>
        <v>0</v>
      </c>
      <c r="Q425" s="191">
        <f t="shared" si="590"/>
        <v>0</v>
      </c>
      <c r="R425" s="191">
        <f t="shared" si="590"/>
        <v>0</v>
      </c>
      <c r="S425" s="191">
        <f t="shared" si="590"/>
        <v>0</v>
      </c>
      <c r="T425" s="191">
        <f t="shared" si="590"/>
        <v>0</v>
      </c>
      <c r="U425" s="204">
        <f t="shared" si="571"/>
        <v>0</v>
      </c>
      <c r="V425" s="204">
        <f t="shared" si="568"/>
        <v>0</v>
      </c>
      <c r="W425" s="191">
        <f t="shared" ref="W425" si="591">SUM(W426+W427+W428)</f>
        <v>0</v>
      </c>
      <c r="X425" s="204">
        <f t="shared" si="569"/>
        <v>0</v>
      </c>
      <c r="Y425" s="191">
        <f t="shared" ref="Y425" si="592">SUM(Y426+Y427+Y428)</f>
        <v>0</v>
      </c>
      <c r="Z425" s="191">
        <f t="shared" ref="Z425" si="593">SUM(Z426+Z427+Z428)</f>
        <v>0</v>
      </c>
      <c r="AB425" s="297">
        <f t="shared" si="545"/>
        <v>0</v>
      </c>
    </row>
    <row r="426" spans="1:28" s="205" customFormat="1" hidden="1" x14ac:dyDescent="0.25">
      <c r="A426" s="200"/>
      <c r="B426" s="201" t="s">
        <v>10</v>
      </c>
      <c r="C426" s="202" t="s">
        <v>11</v>
      </c>
      <c r="D426" s="203"/>
      <c r="E426" s="203"/>
      <c r="F426" s="204">
        <f t="shared" si="585"/>
        <v>0</v>
      </c>
      <c r="G426" s="204"/>
      <c r="H426" s="203"/>
      <c r="I426" s="203"/>
      <c r="J426" s="204">
        <f t="shared" si="566"/>
        <v>0</v>
      </c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4">
        <f t="shared" si="571"/>
        <v>0</v>
      </c>
      <c r="V426" s="204">
        <f t="shared" si="568"/>
        <v>0</v>
      </c>
      <c r="W426" s="203"/>
      <c r="X426" s="204">
        <f t="shared" si="569"/>
        <v>0</v>
      </c>
      <c r="Y426" s="203"/>
      <c r="Z426" s="203"/>
      <c r="AB426" s="297">
        <f t="shared" si="545"/>
        <v>0</v>
      </c>
    </row>
    <row r="427" spans="1:28" s="205" customFormat="1" hidden="1" x14ac:dyDescent="0.25">
      <c r="A427" s="200"/>
      <c r="B427" s="201" t="s">
        <v>12</v>
      </c>
      <c r="C427" s="202" t="s">
        <v>13</v>
      </c>
      <c r="D427" s="203"/>
      <c r="E427" s="203"/>
      <c r="F427" s="204">
        <f t="shared" si="585"/>
        <v>0</v>
      </c>
      <c r="G427" s="204"/>
      <c r="H427" s="203"/>
      <c r="I427" s="203"/>
      <c r="J427" s="204">
        <f t="shared" si="566"/>
        <v>0</v>
      </c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4">
        <f t="shared" si="571"/>
        <v>0</v>
      </c>
      <c r="V427" s="204">
        <f t="shared" si="568"/>
        <v>0</v>
      </c>
      <c r="W427" s="203"/>
      <c r="X427" s="204">
        <f t="shared" si="569"/>
        <v>0</v>
      </c>
      <c r="Y427" s="203"/>
      <c r="Z427" s="203"/>
      <c r="AB427" s="297">
        <f t="shared" si="545"/>
        <v>0</v>
      </c>
    </row>
    <row r="428" spans="1:28" s="205" customFormat="1" ht="12.75" hidden="1" customHeight="1" x14ac:dyDescent="0.25">
      <c r="A428" s="200"/>
      <c r="B428" s="201" t="s">
        <v>14</v>
      </c>
      <c r="C428" s="202" t="s">
        <v>15</v>
      </c>
      <c r="D428" s="203"/>
      <c r="E428" s="203"/>
      <c r="F428" s="204">
        <f t="shared" si="585"/>
        <v>0</v>
      </c>
      <c r="G428" s="204"/>
      <c r="H428" s="203"/>
      <c r="I428" s="203"/>
      <c r="J428" s="204">
        <f t="shared" si="566"/>
        <v>0</v>
      </c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4">
        <f t="shared" si="571"/>
        <v>0</v>
      </c>
      <c r="V428" s="204">
        <f t="shared" si="568"/>
        <v>0</v>
      </c>
      <c r="W428" s="203"/>
      <c r="X428" s="204">
        <f t="shared" si="569"/>
        <v>0</v>
      </c>
      <c r="Y428" s="203"/>
      <c r="Z428" s="203"/>
      <c r="AB428" s="297">
        <f t="shared" si="545"/>
        <v>0</v>
      </c>
    </row>
    <row r="429" spans="1:28" s="192" customFormat="1" ht="12.75" customHeight="1" x14ac:dyDescent="0.25">
      <c r="A429" s="189"/>
      <c r="B429" s="189">
        <v>32</v>
      </c>
      <c r="C429" s="190" t="s">
        <v>587</v>
      </c>
      <c r="D429" s="191">
        <f>SUM(D430+D435+D444+D454+D456)</f>
        <v>0</v>
      </c>
      <c r="E429" s="191">
        <f>SUM(E430+E435+E444+E454+E456)</f>
        <v>0</v>
      </c>
      <c r="F429" s="204">
        <f t="shared" si="585"/>
        <v>0</v>
      </c>
      <c r="G429" s="191"/>
      <c r="H429" s="191">
        <v>0</v>
      </c>
      <c r="I429" s="191">
        <f>SUM(I430+I435+I444+I454+I456)</f>
        <v>0</v>
      </c>
      <c r="J429" s="204">
        <f t="shared" si="566"/>
        <v>0</v>
      </c>
      <c r="K429" s="191">
        <f>SUM(K430+K435+K444+K454+K456)</f>
        <v>0</v>
      </c>
      <c r="L429" s="191">
        <f>SUM(L430+L435+L444+L454+L456)</f>
        <v>0</v>
      </c>
      <c r="M429" s="191"/>
      <c r="N429" s="191">
        <f t="shared" ref="N429:T429" si="594">SUM(N430+N435+N444+N454+N456)</f>
        <v>0</v>
      </c>
      <c r="O429" s="191">
        <f t="shared" si="594"/>
        <v>0</v>
      </c>
      <c r="P429" s="191">
        <f t="shared" si="594"/>
        <v>0</v>
      </c>
      <c r="Q429" s="191">
        <f t="shared" si="594"/>
        <v>0</v>
      </c>
      <c r="R429" s="191">
        <f t="shared" si="594"/>
        <v>0</v>
      </c>
      <c r="S429" s="191">
        <f t="shared" si="594"/>
        <v>0</v>
      </c>
      <c r="T429" s="191">
        <f t="shared" si="594"/>
        <v>0</v>
      </c>
      <c r="U429" s="204">
        <f t="shared" si="571"/>
        <v>0</v>
      </c>
      <c r="V429" s="204">
        <f t="shared" si="568"/>
        <v>0</v>
      </c>
      <c r="W429" s="191">
        <f>SUM(W430+W435+W444+W454+W456)</f>
        <v>0</v>
      </c>
      <c r="X429" s="204">
        <f t="shared" si="569"/>
        <v>0</v>
      </c>
      <c r="Y429" s="191">
        <v>0</v>
      </c>
      <c r="Z429" s="191">
        <v>0</v>
      </c>
      <c r="AB429" s="297">
        <f t="shared" si="545"/>
        <v>0</v>
      </c>
    </row>
    <row r="430" spans="1:28" s="192" customFormat="1" ht="12.75" hidden="1" customHeight="1" x14ac:dyDescent="0.25">
      <c r="A430" s="189"/>
      <c r="B430" s="189">
        <v>321</v>
      </c>
      <c r="C430" s="190"/>
      <c r="D430" s="191">
        <f t="shared" ref="D430:E430" si="595">SUM(D431+D432+D433+D434)</f>
        <v>0</v>
      </c>
      <c r="E430" s="191">
        <f t="shared" si="595"/>
        <v>0</v>
      </c>
      <c r="F430" s="204">
        <f t="shared" si="585"/>
        <v>0</v>
      </c>
      <c r="G430" s="191"/>
      <c r="H430" s="191">
        <f t="shared" ref="H430:I430" si="596">SUM(H431+H432+H433+H434)</f>
        <v>0</v>
      </c>
      <c r="I430" s="191">
        <f t="shared" si="596"/>
        <v>0</v>
      </c>
      <c r="J430" s="204">
        <f t="shared" si="566"/>
        <v>0</v>
      </c>
      <c r="K430" s="191">
        <f t="shared" ref="K430:T430" si="597">SUM(K431+K432+K433+K434)</f>
        <v>0</v>
      </c>
      <c r="L430" s="191">
        <f t="shared" si="597"/>
        <v>0</v>
      </c>
      <c r="M430" s="191"/>
      <c r="N430" s="191">
        <f t="shared" si="597"/>
        <v>0</v>
      </c>
      <c r="O430" s="191">
        <f t="shared" si="597"/>
        <v>0</v>
      </c>
      <c r="P430" s="191">
        <f t="shared" si="597"/>
        <v>0</v>
      </c>
      <c r="Q430" s="191">
        <f t="shared" si="597"/>
        <v>0</v>
      </c>
      <c r="R430" s="191">
        <f t="shared" si="597"/>
        <v>0</v>
      </c>
      <c r="S430" s="191">
        <f t="shared" si="597"/>
        <v>0</v>
      </c>
      <c r="T430" s="191">
        <f t="shared" si="597"/>
        <v>0</v>
      </c>
      <c r="U430" s="204">
        <f t="shared" si="571"/>
        <v>0</v>
      </c>
      <c r="V430" s="204">
        <f t="shared" si="568"/>
        <v>0</v>
      </c>
      <c r="W430" s="191">
        <f t="shared" ref="W430" si="598">SUM(W431+W432+W433+W434)</f>
        <v>0</v>
      </c>
      <c r="X430" s="204">
        <f t="shared" si="569"/>
        <v>0</v>
      </c>
      <c r="Y430" s="191">
        <f t="shared" ref="Y430" si="599">SUM(Y431+Y432+Y433+Y434)</f>
        <v>0</v>
      </c>
      <c r="Z430" s="191">
        <f t="shared" ref="Z430" si="600">SUM(Z431+Z432+Z433+Z434)</f>
        <v>0</v>
      </c>
      <c r="AB430" s="297">
        <f t="shared" si="545"/>
        <v>0</v>
      </c>
    </row>
    <row r="431" spans="1:28" s="205" customFormat="1" hidden="1" x14ac:dyDescent="0.25">
      <c r="A431" s="200"/>
      <c r="B431" s="201" t="s">
        <v>16</v>
      </c>
      <c r="C431" s="202" t="s">
        <v>17</v>
      </c>
      <c r="D431" s="203"/>
      <c r="E431" s="203"/>
      <c r="F431" s="204">
        <f t="shared" si="585"/>
        <v>0</v>
      </c>
      <c r="G431" s="204"/>
      <c r="H431" s="203"/>
      <c r="I431" s="203"/>
      <c r="J431" s="204">
        <f t="shared" si="566"/>
        <v>0</v>
      </c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4">
        <f t="shared" si="571"/>
        <v>0</v>
      </c>
      <c r="V431" s="204">
        <f t="shared" si="568"/>
        <v>0</v>
      </c>
      <c r="W431" s="203"/>
      <c r="X431" s="204">
        <f t="shared" si="569"/>
        <v>0</v>
      </c>
      <c r="Y431" s="203"/>
      <c r="Z431" s="203"/>
      <c r="AB431" s="297">
        <f t="shared" si="545"/>
        <v>0</v>
      </c>
    </row>
    <row r="432" spans="1:28" s="205" customFormat="1" hidden="1" x14ac:dyDescent="0.25">
      <c r="A432" s="200"/>
      <c r="B432" s="201" t="s">
        <v>18</v>
      </c>
      <c r="C432" s="202" t="s">
        <v>19</v>
      </c>
      <c r="D432" s="203"/>
      <c r="E432" s="203"/>
      <c r="F432" s="204">
        <f t="shared" si="585"/>
        <v>0</v>
      </c>
      <c r="G432" s="204"/>
      <c r="H432" s="203"/>
      <c r="I432" s="203"/>
      <c r="J432" s="204">
        <f t="shared" si="566"/>
        <v>0</v>
      </c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4">
        <f t="shared" si="571"/>
        <v>0</v>
      </c>
      <c r="V432" s="204">
        <f t="shared" si="568"/>
        <v>0</v>
      </c>
      <c r="W432" s="203"/>
      <c r="X432" s="204">
        <f t="shared" si="569"/>
        <v>0</v>
      </c>
      <c r="Y432" s="203"/>
      <c r="Z432" s="203"/>
      <c r="AB432" s="297">
        <f t="shared" si="545"/>
        <v>0</v>
      </c>
    </row>
    <row r="433" spans="1:28" s="205" customFormat="1" hidden="1" x14ac:dyDescent="0.25">
      <c r="A433" s="200"/>
      <c r="B433" s="201" t="s">
        <v>20</v>
      </c>
      <c r="C433" s="202" t="s">
        <v>21</v>
      </c>
      <c r="D433" s="203"/>
      <c r="E433" s="203"/>
      <c r="F433" s="204">
        <f t="shared" si="585"/>
        <v>0</v>
      </c>
      <c r="G433" s="204"/>
      <c r="H433" s="203"/>
      <c r="I433" s="203"/>
      <c r="J433" s="204">
        <f t="shared" si="566"/>
        <v>0</v>
      </c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4">
        <f t="shared" si="571"/>
        <v>0</v>
      </c>
      <c r="V433" s="204">
        <f t="shared" si="568"/>
        <v>0</v>
      </c>
      <c r="W433" s="203"/>
      <c r="X433" s="204">
        <f t="shared" si="569"/>
        <v>0</v>
      </c>
      <c r="Y433" s="203"/>
      <c r="Z433" s="203"/>
      <c r="AB433" s="297">
        <f t="shared" si="545"/>
        <v>0</v>
      </c>
    </row>
    <row r="434" spans="1:28" s="205" customFormat="1" hidden="1" x14ac:dyDescent="0.25">
      <c r="A434" s="200"/>
      <c r="B434" s="200">
        <v>3214</v>
      </c>
      <c r="C434" s="202" t="s">
        <v>22</v>
      </c>
      <c r="D434" s="203"/>
      <c r="E434" s="203"/>
      <c r="F434" s="204">
        <f t="shared" si="585"/>
        <v>0</v>
      </c>
      <c r="G434" s="204"/>
      <c r="H434" s="203"/>
      <c r="I434" s="203"/>
      <c r="J434" s="204">
        <f t="shared" si="566"/>
        <v>0</v>
      </c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4">
        <f t="shared" si="571"/>
        <v>0</v>
      </c>
      <c r="V434" s="204">
        <f t="shared" si="568"/>
        <v>0</v>
      </c>
      <c r="W434" s="203"/>
      <c r="X434" s="204">
        <f t="shared" si="569"/>
        <v>0</v>
      </c>
      <c r="Y434" s="203"/>
      <c r="Z434" s="203"/>
      <c r="AB434" s="297">
        <f t="shared" si="545"/>
        <v>0</v>
      </c>
    </row>
    <row r="435" spans="1:28" s="192" customFormat="1" hidden="1" x14ac:dyDescent="0.25">
      <c r="A435" s="189"/>
      <c r="B435" s="189">
        <v>322</v>
      </c>
      <c r="C435" s="190"/>
      <c r="D435" s="191">
        <f t="shared" ref="D435:E435" si="601">SUM(D436+D437+D438+D439+D440+D441)</f>
        <v>0</v>
      </c>
      <c r="E435" s="191">
        <f t="shared" si="601"/>
        <v>0</v>
      </c>
      <c r="F435" s="204">
        <f t="shared" si="585"/>
        <v>0</v>
      </c>
      <c r="G435" s="191"/>
      <c r="H435" s="191">
        <f t="shared" ref="H435:I435" si="602">SUM(H436+H437+H438+H439+H440+H441)</f>
        <v>0</v>
      </c>
      <c r="I435" s="191">
        <f t="shared" si="602"/>
        <v>0</v>
      </c>
      <c r="J435" s="204">
        <f t="shared" si="566"/>
        <v>0</v>
      </c>
      <c r="K435" s="191">
        <f t="shared" ref="K435:T435" si="603">SUM(K436+K437+K438+K439+K440+K441)</f>
        <v>0</v>
      </c>
      <c r="L435" s="191">
        <f t="shared" si="603"/>
        <v>0</v>
      </c>
      <c r="M435" s="191"/>
      <c r="N435" s="191">
        <f t="shared" si="603"/>
        <v>0</v>
      </c>
      <c r="O435" s="191">
        <f t="shared" si="603"/>
        <v>0</v>
      </c>
      <c r="P435" s="191">
        <f t="shared" si="603"/>
        <v>0</v>
      </c>
      <c r="Q435" s="191">
        <f t="shared" si="603"/>
        <v>0</v>
      </c>
      <c r="R435" s="191">
        <f t="shared" si="603"/>
        <v>0</v>
      </c>
      <c r="S435" s="191">
        <f t="shared" si="603"/>
        <v>0</v>
      </c>
      <c r="T435" s="191">
        <f t="shared" si="603"/>
        <v>0</v>
      </c>
      <c r="U435" s="204">
        <f t="shared" si="571"/>
        <v>0</v>
      </c>
      <c r="V435" s="204">
        <f t="shared" si="568"/>
        <v>0</v>
      </c>
      <c r="W435" s="191">
        <f t="shared" ref="W435" si="604">SUM(W436+W437+W438+W439+W440+W441)</f>
        <v>0</v>
      </c>
      <c r="X435" s="204">
        <f t="shared" si="569"/>
        <v>0</v>
      </c>
      <c r="Y435" s="191">
        <f t="shared" ref="Y435" si="605">SUM(Y436+Y437+Y438+Y439+Y440+Y441)</f>
        <v>0</v>
      </c>
      <c r="Z435" s="191">
        <f t="shared" ref="Z435" si="606">SUM(Z436+Z437+Z438+Z439+Z440+Z441)</f>
        <v>0</v>
      </c>
      <c r="AB435" s="297">
        <f t="shared" si="545"/>
        <v>0</v>
      </c>
    </row>
    <row r="436" spans="1:28" s="205" customFormat="1" hidden="1" x14ac:dyDescent="0.25">
      <c r="A436" s="200"/>
      <c r="B436" s="201" t="s">
        <v>23</v>
      </c>
      <c r="C436" s="202" t="s">
        <v>24</v>
      </c>
      <c r="D436" s="203"/>
      <c r="E436" s="203"/>
      <c r="F436" s="204">
        <f t="shared" si="585"/>
        <v>0</v>
      </c>
      <c r="G436" s="204"/>
      <c r="H436" s="203"/>
      <c r="I436" s="203"/>
      <c r="J436" s="204">
        <f t="shared" si="566"/>
        <v>0</v>
      </c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4">
        <f t="shared" si="571"/>
        <v>0</v>
      </c>
      <c r="V436" s="204">
        <f t="shared" si="568"/>
        <v>0</v>
      </c>
      <c r="W436" s="203"/>
      <c r="X436" s="204">
        <f t="shared" si="569"/>
        <v>0</v>
      </c>
      <c r="Y436" s="203"/>
      <c r="Z436" s="203"/>
      <c r="AB436" s="297">
        <f t="shared" si="545"/>
        <v>0</v>
      </c>
    </row>
    <row r="437" spans="1:28" s="205" customFormat="1" hidden="1" x14ac:dyDescent="0.25">
      <c r="A437" s="200"/>
      <c r="B437" s="201" t="s">
        <v>25</v>
      </c>
      <c r="C437" s="202" t="s">
        <v>26</v>
      </c>
      <c r="D437" s="203"/>
      <c r="E437" s="203"/>
      <c r="F437" s="204">
        <f t="shared" si="585"/>
        <v>0</v>
      </c>
      <c r="G437" s="204"/>
      <c r="H437" s="203"/>
      <c r="I437" s="203"/>
      <c r="J437" s="204">
        <f t="shared" si="566"/>
        <v>0</v>
      </c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4">
        <f t="shared" si="571"/>
        <v>0</v>
      </c>
      <c r="V437" s="204">
        <f t="shared" si="568"/>
        <v>0</v>
      </c>
      <c r="W437" s="203"/>
      <c r="X437" s="204">
        <f t="shared" si="569"/>
        <v>0</v>
      </c>
      <c r="Y437" s="203"/>
      <c r="Z437" s="203"/>
      <c r="AB437" s="297">
        <f t="shared" si="545"/>
        <v>0</v>
      </c>
    </row>
    <row r="438" spans="1:28" s="205" customFormat="1" hidden="1" x14ac:dyDescent="0.25">
      <c r="A438" s="200"/>
      <c r="B438" s="201" t="s">
        <v>27</v>
      </c>
      <c r="C438" s="202" t="s">
        <v>28</v>
      </c>
      <c r="D438" s="203"/>
      <c r="E438" s="203"/>
      <c r="F438" s="204">
        <f t="shared" si="585"/>
        <v>0</v>
      </c>
      <c r="G438" s="204"/>
      <c r="H438" s="203"/>
      <c r="I438" s="203"/>
      <c r="J438" s="204">
        <f t="shared" si="566"/>
        <v>0</v>
      </c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4">
        <f t="shared" si="571"/>
        <v>0</v>
      </c>
      <c r="V438" s="204">
        <f t="shared" si="568"/>
        <v>0</v>
      </c>
      <c r="W438" s="203"/>
      <c r="X438" s="204">
        <f t="shared" si="569"/>
        <v>0</v>
      </c>
      <c r="Y438" s="203"/>
      <c r="Z438" s="203"/>
      <c r="AB438" s="297">
        <f t="shared" si="545"/>
        <v>0</v>
      </c>
    </row>
    <row r="439" spans="1:28" s="205" customFormat="1" hidden="1" x14ac:dyDescent="0.25">
      <c r="A439" s="200"/>
      <c r="B439" s="201" t="s">
        <v>29</v>
      </c>
      <c r="C439" s="202" t="s">
        <v>30</v>
      </c>
      <c r="D439" s="203"/>
      <c r="E439" s="203"/>
      <c r="F439" s="204">
        <f t="shared" si="585"/>
        <v>0</v>
      </c>
      <c r="G439" s="204"/>
      <c r="H439" s="203"/>
      <c r="I439" s="203"/>
      <c r="J439" s="204">
        <f t="shared" si="566"/>
        <v>0</v>
      </c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4">
        <f t="shared" si="571"/>
        <v>0</v>
      </c>
      <c r="V439" s="204">
        <f t="shared" si="568"/>
        <v>0</v>
      </c>
      <c r="W439" s="203"/>
      <c r="X439" s="204">
        <f t="shared" si="569"/>
        <v>0</v>
      </c>
      <c r="Y439" s="203"/>
      <c r="Z439" s="203"/>
      <c r="AB439" s="297">
        <f t="shared" si="545"/>
        <v>0</v>
      </c>
    </row>
    <row r="440" spans="1:28" s="205" customFormat="1" hidden="1" x14ac:dyDescent="0.25">
      <c r="A440" s="200"/>
      <c r="B440" s="201" t="s">
        <v>31</v>
      </c>
      <c r="C440" s="202" t="s">
        <v>32</v>
      </c>
      <c r="D440" s="203"/>
      <c r="E440" s="203"/>
      <c r="F440" s="204">
        <f t="shared" si="585"/>
        <v>0</v>
      </c>
      <c r="G440" s="204"/>
      <c r="H440" s="203"/>
      <c r="I440" s="203"/>
      <c r="J440" s="204">
        <f t="shared" si="566"/>
        <v>0</v>
      </c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4">
        <f t="shared" si="571"/>
        <v>0</v>
      </c>
      <c r="V440" s="204">
        <f t="shared" si="568"/>
        <v>0</v>
      </c>
      <c r="W440" s="203"/>
      <c r="X440" s="204">
        <f t="shared" si="569"/>
        <v>0</v>
      </c>
      <c r="Y440" s="203"/>
      <c r="Z440" s="203"/>
      <c r="AB440" s="297">
        <f t="shared" si="545"/>
        <v>0</v>
      </c>
    </row>
    <row r="441" spans="1:28" s="205" customFormat="1" hidden="1" x14ac:dyDescent="0.25">
      <c r="A441" s="200"/>
      <c r="B441" s="207" t="s">
        <v>33</v>
      </c>
      <c r="C441" s="202" t="s">
        <v>34</v>
      </c>
      <c r="D441" s="203"/>
      <c r="E441" s="203"/>
      <c r="F441" s="204">
        <f t="shared" si="585"/>
        <v>0</v>
      </c>
      <c r="G441" s="204"/>
      <c r="H441" s="203"/>
      <c r="I441" s="203"/>
      <c r="J441" s="204">
        <f t="shared" si="566"/>
        <v>0</v>
      </c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4">
        <f t="shared" si="571"/>
        <v>0</v>
      </c>
      <c r="V441" s="204">
        <f t="shared" si="568"/>
        <v>0</v>
      </c>
      <c r="W441" s="203"/>
      <c r="X441" s="204">
        <f t="shared" si="569"/>
        <v>0</v>
      </c>
      <c r="Y441" s="203"/>
      <c r="Z441" s="203"/>
      <c r="AB441" s="297">
        <f t="shared" si="545"/>
        <v>0</v>
      </c>
    </row>
    <row r="442" spans="1:28" s="205" customFormat="1" x14ac:dyDescent="0.25">
      <c r="A442" s="200"/>
      <c r="B442" s="312">
        <v>322</v>
      </c>
      <c r="C442" s="190" t="s">
        <v>589</v>
      </c>
      <c r="D442" s="203"/>
      <c r="E442" s="203"/>
      <c r="F442" s="204"/>
      <c r="G442" s="204"/>
      <c r="H442" s="191">
        <v>0</v>
      </c>
      <c r="I442" s="203"/>
      <c r="J442" s="204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4"/>
      <c r="V442" s="204"/>
      <c r="W442" s="203"/>
      <c r="X442" s="204"/>
      <c r="Y442" s="203"/>
      <c r="Z442" s="203"/>
      <c r="AB442" s="297">
        <v>0</v>
      </c>
    </row>
    <row r="443" spans="1:28" s="205" customFormat="1" x14ac:dyDescent="0.25">
      <c r="A443" s="200"/>
      <c r="B443" s="207">
        <v>3221</v>
      </c>
      <c r="C443" s="202" t="s">
        <v>583</v>
      </c>
      <c r="D443" s="203"/>
      <c r="E443" s="203"/>
      <c r="F443" s="204"/>
      <c r="G443" s="204"/>
      <c r="H443" s="203">
        <v>0</v>
      </c>
      <c r="I443" s="203"/>
      <c r="J443" s="204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4"/>
      <c r="V443" s="204"/>
      <c r="W443" s="203"/>
      <c r="X443" s="204"/>
      <c r="Y443" s="203"/>
      <c r="Z443" s="203"/>
      <c r="AB443" s="297">
        <v>0</v>
      </c>
    </row>
    <row r="444" spans="1:28" s="192" customFormat="1" x14ac:dyDescent="0.25">
      <c r="A444" s="189"/>
      <c r="B444" s="189"/>
      <c r="C444" s="190"/>
      <c r="D444" s="191">
        <f>SUM(D445+D446+D447+D448+D449+D450+D451+D452+D453)</f>
        <v>0</v>
      </c>
      <c r="E444" s="191">
        <f>SUM(E445+E446+E447+E448+E449+E450+E451+E452+E453)</f>
        <v>0</v>
      </c>
      <c r="F444" s="204">
        <f t="shared" si="585"/>
        <v>0</v>
      </c>
      <c r="G444" s="191"/>
      <c r="H444" s="191">
        <f>SUM(H445+H446+H447+H448+H449+H450+H451+H452+H453)</f>
        <v>0</v>
      </c>
      <c r="I444" s="191">
        <f>SUM(I445+I446+I447+I448+I449+I450+I451+I452+I453)</f>
        <v>0</v>
      </c>
      <c r="J444" s="204">
        <f t="shared" si="566"/>
        <v>0</v>
      </c>
      <c r="K444" s="191">
        <f>SUM(K445+K446+K447+K448+K449+K450+K451+K452+K453)</f>
        <v>0</v>
      </c>
      <c r="L444" s="191">
        <f>SUM(L445+L446+L447+L448+L449+L450+L451+L452+L453)</f>
        <v>0</v>
      </c>
      <c r="M444" s="191"/>
      <c r="N444" s="191">
        <f t="shared" ref="N444:T444" si="607">SUM(N445+N446+N447+N448+N449+N450+N451+N452+N453)</f>
        <v>0</v>
      </c>
      <c r="O444" s="191">
        <f t="shared" si="607"/>
        <v>0</v>
      </c>
      <c r="P444" s="191">
        <f t="shared" si="607"/>
        <v>0</v>
      </c>
      <c r="Q444" s="191">
        <f t="shared" si="607"/>
        <v>0</v>
      </c>
      <c r="R444" s="191">
        <f t="shared" si="607"/>
        <v>0</v>
      </c>
      <c r="S444" s="191">
        <f t="shared" si="607"/>
        <v>0</v>
      </c>
      <c r="T444" s="191">
        <f t="shared" si="607"/>
        <v>0</v>
      </c>
      <c r="U444" s="204">
        <f t="shared" si="571"/>
        <v>0</v>
      </c>
      <c r="V444" s="204">
        <f t="shared" si="568"/>
        <v>0</v>
      </c>
      <c r="W444" s="191">
        <f>SUM(W445+W446+W447+W448+W449+W450+W451+W452+W453)</f>
        <v>0</v>
      </c>
      <c r="X444" s="204">
        <f t="shared" si="569"/>
        <v>0</v>
      </c>
      <c r="Y444" s="191"/>
      <c r="Z444" s="191"/>
      <c r="AB444" s="297">
        <f t="shared" si="545"/>
        <v>0</v>
      </c>
    </row>
    <row r="445" spans="1:28" s="205" customFormat="1" hidden="1" x14ac:dyDescent="0.25">
      <c r="A445" s="200"/>
      <c r="B445" s="201" t="s">
        <v>35</v>
      </c>
      <c r="C445" s="202" t="s">
        <v>36</v>
      </c>
      <c r="D445" s="203"/>
      <c r="E445" s="203"/>
      <c r="F445" s="204">
        <f t="shared" si="585"/>
        <v>0</v>
      </c>
      <c r="G445" s="204"/>
      <c r="H445" s="203"/>
      <c r="I445" s="203"/>
      <c r="J445" s="204">
        <f t="shared" si="566"/>
        <v>0</v>
      </c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4">
        <f t="shared" si="571"/>
        <v>0</v>
      </c>
      <c r="V445" s="204">
        <f t="shared" si="568"/>
        <v>0</v>
      </c>
      <c r="W445" s="203"/>
      <c r="X445" s="204">
        <f t="shared" si="569"/>
        <v>0</v>
      </c>
      <c r="Y445" s="203"/>
      <c r="Z445" s="203"/>
      <c r="AB445" s="297">
        <f t="shared" si="545"/>
        <v>0</v>
      </c>
    </row>
    <row r="446" spans="1:28" s="205" customFormat="1" hidden="1" x14ac:dyDescent="0.25">
      <c r="A446" s="200"/>
      <c r="B446" s="201" t="s">
        <v>37</v>
      </c>
      <c r="C446" s="202" t="s">
        <v>38</v>
      </c>
      <c r="D446" s="203"/>
      <c r="E446" s="203"/>
      <c r="F446" s="204">
        <f t="shared" si="585"/>
        <v>0</v>
      </c>
      <c r="G446" s="204"/>
      <c r="H446" s="203"/>
      <c r="I446" s="203"/>
      <c r="J446" s="204">
        <f t="shared" si="566"/>
        <v>0</v>
      </c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4">
        <f t="shared" si="571"/>
        <v>0</v>
      </c>
      <c r="V446" s="204">
        <f t="shared" si="568"/>
        <v>0</v>
      </c>
      <c r="W446" s="203"/>
      <c r="X446" s="204">
        <f t="shared" si="569"/>
        <v>0</v>
      </c>
      <c r="Y446" s="203"/>
      <c r="Z446" s="203"/>
      <c r="AB446" s="297">
        <f t="shared" si="545"/>
        <v>0</v>
      </c>
    </row>
    <row r="447" spans="1:28" s="205" customFormat="1" hidden="1" x14ac:dyDescent="0.25">
      <c r="A447" s="200"/>
      <c r="B447" s="201" t="s">
        <v>39</v>
      </c>
      <c r="C447" s="202" t="s">
        <v>40</v>
      </c>
      <c r="D447" s="203"/>
      <c r="E447" s="203"/>
      <c r="F447" s="204">
        <f t="shared" si="585"/>
        <v>0</v>
      </c>
      <c r="G447" s="204"/>
      <c r="H447" s="203"/>
      <c r="I447" s="203"/>
      <c r="J447" s="204">
        <f t="shared" si="566"/>
        <v>0</v>
      </c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4">
        <f t="shared" si="571"/>
        <v>0</v>
      </c>
      <c r="V447" s="204">
        <f t="shared" si="568"/>
        <v>0</v>
      </c>
      <c r="W447" s="203"/>
      <c r="X447" s="204">
        <f t="shared" si="569"/>
        <v>0</v>
      </c>
      <c r="Y447" s="203"/>
      <c r="Z447" s="203"/>
      <c r="AB447" s="297">
        <f t="shared" si="545"/>
        <v>0</v>
      </c>
    </row>
    <row r="448" spans="1:28" s="205" customFormat="1" hidden="1" x14ac:dyDescent="0.25">
      <c r="A448" s="200"/>
      <c r="B448" s="201" t="s">
        <v>41</v>
      </c>
      <c r="C448" s="202" t="s">
        <v>42</v>
      </c>
      <c r="D448" s="203"/>
      <c r="E448" s="203"/>
      <c r="F448" s="204">
        <f t="shared" si="585"/>
        <v>0</v>
      </c>
      <c r="G448" s="204"/>
      <c r="H448" s="203"/>
      <c r="I448" s="203"/>
      <c r="J448" s="204">
        <f t="shared" si="566"/>
        <v>0</v>
      </c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4">
        <f t="shared" si="571"/>
        <v>0</v>
      </c>
      <c r="V448" s="204">
        <f t="shared" si="568"/>
        <v>0</v>
      </c>
      <c r="W448" s="203"/>
      <c r="X448" s="204">
        <f t="shared" si="569"/>
        <v>0</v>
      </c>
      <c r="Y448" s="203"/>
      <c r="Z448" s="203"/>
      <c r="AB448" s="297">
        <f t="shared" si="545"/>
        <v>0</v>
      </c>
    </row>
    <row r="449" spans="1:28" s="205" customFormat="1" hidden="1" x14ac:dyDescent="0.25">
      <c r="A449" s="200"/>
      <c r="B449" s="201" t="s">
        <v>43</v>
      </c>
      <c r="C449" s="202" t="s">
        <v>44</v>
      </c>
      <c r="D449" s="203"/>
      <c r="E449" s="203"/>
      <c r="F449" s="204">
        <f t="shared" si="585"/>
        <v>0</v>
      </c>
      <c r="G449" s="204"/>
      <c r="H449" s="203"/>
      <c r="I449" s="203"/>
      <c r="J449" s="204">
        <f t="shared" si="566"/>
        <v>0</v>
      </c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4">
        <f t="shared" si="571"/>
        <v>0</v>
      </c>
      <c r="V449" s="204">
        <f t="shared" si="568"/>
        <v>0</v>
      </c>
      <c r="W449" s="203"/>
      <c r="X449" s="204">
        <f t="shared" si="569"/>
        <v>0</v>
      </c>
      <c r="Y449" s="203"/>
      <c r="Z449" s="203"/>
      <c r="AB449" s="297">
        <f t="shared" si="545"/>
        <v>0</v>
      </c>
    </row>
    <row r="450" spans="1:28" s="205" customFormat="1" hidden="1" x14ac:dyDescent="0.25">
      <c r="A450" s="200"/>
      <c r="B450" s="201" t="s">
        <v>45</v>
      </c>
      <c r="C450" s="202" t="s">
        <v>46</v>
      </c>
      <c r="D450" s="203"/>
      <c r="E450" s="203"/>
      <c r="F450" s="204">
        <f t="shared" si="585"/>
        <v>0</v>
      </c>
      <c r="G450" s="204"/>
      <c r="H450" s="203"/>
      <c r="I450" s="203"/>
      <c r="J450" s="204">
        <f t="shared" si="566"/>
        <v>0</v>
      </c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4">
        <f t="shared" si="571"/>
        <v>0</v>
      </c>
      <c r="V450" s="204">
        <f t="shared" si="568"/>
        <v>0</v>
      </c>
      <c r="W450" s="203"/>
      <c r="X450" s="204">
        <f t="shared" si="569"/>
        <v>0</v>
      </c>
      <c r="Y450" s="203"/>
      <c r="Z450" s="203"/>
      <c r="AB450" s="297">
        <f t="shared" si="545"/>
        <v>0</v>
      </c>
    </row>
    <row r="451" spans="1:28" s="205" customFormat="1" hidden="1" x14ac:dyDescent="0.25">
      <c r="A451" s="200"/>
      <c r="B451" s="201" t="s">
        <v>47</v>
      </c>
      <c r="C451" s="202" t="s">
        <v>48</v>
      </c>
      <c r="D451" s="203"/>
      <c r="E451" s="203"/>
      <c r="F451" s="204">
        <f t="shared" si="585"/>
        <v>0</v>
      </c>
      <c r="G451" s="204"/>
      <c r="H451" s="203"/>
      <c r="I451" s="203"/>
      <c r="J451" s="204">
        <f t="shared" si="566"/>
        <v>0</v>
      </c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4">
        <f t="shared" si="571"/>
        <v>0</v>
      </c>
      <c r="V451" s="204">
        <f t="shared" si="568"/>
        <v>0</v>
      </c>
      <c r="W451" s="203"/>
      <c r="X451" s="204">
        <f t="shared" si="569"/>
        <v>0</v>
      </c>
      <c r="Y451" s="203"/>
      <c r="Z451" s="203"/>
      <c r="AB451" s="297">
        <f t="shared" si="545"/>
        <v>0</v>
      </c>
    </row>
    <row r="452" spans="1:28" s="205" customFormat="1" hidden="1" x14ac:dyDescent="0.25">
      <c r="A452" s="200"/>
      <c r="B452" s="201" t="s">
        <v>49</v>
      </c>
      <c r="C452" s="202" t="s">
        <v>50</v>
      </c>
      <c r="D452" s="203"/>
      <c r="E452" s="203"/>
      <c r="F452" s="204">
        <f t="shared" si="585"/>
        <v>0</v>
      </c>
      <c r="G452" s="204"/>
      <c r="H452" s="203"/>
      <c r="I452" s="203"/>
      <c r="J452" s="204">
        <f t="shared" si="566"/>
        <v>0</v>
      </c>
      <c r="K452" s="203"/>
      <c r="L452" s="203"/>
      <c r="M452" s="203"/>
      <c r="N452" s="203"/>
      <c r="O452" s="203"/>
      <c r="P452" s="203"/>
      <c r="Q452" s="203"/>
      <c r="R452" s="203"/>
      <c r="S452" s="203"/>
      <c r="T452" s="203"/>
      <c r="U452" s="204">
        <f t="shared" si="571"/>
        <v>0</v>
      </c>
      <c r="V452" s="204">
        <f t="shared" si="568"/>
        <v>0</v>
      </c>
      <c r="W452" s="203"/>
      <c r="X452" s="204">
        <f t="shared" si="569"/>
        <v>0</v>
      </c>
      <c r="Y452" s="203"/>
      <c r="Z452" s="203"/>
      <c r="AB452" s="297">
        <f t="shared" si="545"/>
        <v>0</v>
      </c>
    </row>
    <row r="453" spans="1:28" s="205" customFormat="1" x14ac:dyDescent="0.25">
      <c r="A453" s="200"/>
      <c r="B453" s="201"/>
      <c r="C453" s="202"/>
      <c r="D453" s="203"/>
      <c r="E453" s="203"/>
      <c r="F453" s="204">
        <f t="shared" si="585"/>
        <v>0</v>
      </c>
      <c r="G453" s="204"/>
      <c r="H453" s="203"/>
      <c r="I453" s="203"/>
      <c r="J453" s="204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4">
        <f t="shared" si="571"/>
        <v>0</v>
      </c>
      <c r="V453" s="204">
        <f t="shared" si="568"/>
        <v>0</v>
      </c>
      <c r="W453" s="203"/>
      <c r="X453" s="204">
        <f t="shared" si="569"/>
        <v>0</v>
      </c>
      <c r="Y453" s="203"/>
      <c r="Z453" s="203"/>
      <c r="AB453" s="297">
        <f t="shared" si="545"/>
        <v>0</v>
      </c>
    </row>
    <row r="454" spans="1:28" s="192" customFormat="1" hidden="1" x14ac:dyDescent="0.25">
      <c r="A454" s="189"/>
      <c r="B454" s="189">
        <v>324</v>
      </c>
      <c r="C454" s="190"/>
      <c r="D454" s="191">
        <f>SUM(D455)</f>
        <v>0</v>
      </c>
      <c r="E454" s="191">
        <f t="shared" ref="E454:W454" si="608">SUM(E455)</f>
        <v>0</v>
      </c>
      <c r="F454" s="204">
        <f t="shared" si="585"/>
        <v>0</v>
      </c>
      <c r="G454" s="191"/>
      <c r="H454" s="191">
        <f t="shared" si="608"/>
        <v>0</v>
      </c>
      <c r="I454" s="191">
        <f t="shared" si="608"/>
        <v>0</v>
      </c>
      <c r="J454" s="204">
        <f t="shared" si="566"/>
        <v>0</v>
      </c>
      <c r="K454" s="191">
        <f t="shared" si="608"/>
        <v>0</v>
      </c>
      <c r="L454" s="191">
        <f t="shared" si="608"/>
        <v>0</v>
      </c>
      <c r="M454" s="191"/>
      <c r="N454" s="191">
        <f t="shared" si="608"/>
        <v>0</v>
      </c>
      <c r="O454" s="191">
        <f t="shared" si="608"/>
        <v>0</v>
      </c>
      <c r="P454" s="191">
        <f t="shared" si="608"/>
        <v>0</v>
      </c>
      <c r="Q454" s="191">
        <f t="shared" si="608"/>
        <v>0</v>
      </c>
      <c r="R454" s="191">
        <f t="shared" si="608"/>
        <v>0</v>
      </c>
      <c r="S454" s="191">
        <f t="shared" si="608"/>
        <v>0</v>
      </c>
      <c r="T454" s="191">
        <f t="shared" si="608"/>
        <v>0</v>
      </c>
      <c r="U454" s="204">
        <f t="shared" si="571"/>
        <v>0</v>
      </c>
      <c r="V454" s="204">
        <f t="shared" si="568"/>
        <v>0</v>
      </c>
      <c r="W454" s="191">
        <f t="shared" si="608"/>
        <v>0</v>
      </c>
      <c r="X454" s="204">
        <f t="shared" si="569"/>
        <v>0</v>
      </c>
      <c r="Y454" s="191">
        <f t="shared" ref="Y454:Z454" si="609">SUM(Y455)</f>
        <v>0</v>
      </c>
      <c r="Z454" s="191">
        <f t="shared" si="609"/>
        <v>0</v>
      </c>
      <c r="AB454" s="297">
        <f t="shared" si="545"/>
        <v>0</v>
      </c>
    </row>
    <row r="455" spans="1:28" s="205" customFormat="1" hidden="1" x14ac:dyDescent="0.25">
      <c r="A455" s="200"/>
      <c r="B455" s="206" t="s">
        <v>54</v>
      </c>
      <c r="C455" s="202" t="s">
        <v>53</v>
      </c>
      <c r="D455" s="203"/>
      <c r="E455" s="203"/>
      <c r="F455" s="204">
        <f t="shared" si="585"/>
        <v>0</v>
      </c>
      <c r="G455" s="204"/>
      <c r="H455" s="203"/>
      <c r="I455" s="203"/>
      <c r="J455" s="204">
        <f t="shared" si="566"/>
        <v>0</v>
      </c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4">
        <f t="shared" si="571"/>
        <v>0</v>
      </c>
      <c r="V455" s="204">
        <f t="shared" si="568"/>
        <v>0</v>
      </c>
      <c r="W455" s="203"/>
      <c r="X455" s="204">
        <f t="shared" si="569"/>
        <v>0</v>
      </c>
      <c r="Y455" s="203"/>
      <c r="Z455" s="203"/>
      <c r="AB455" s="297">
        <f t="shared" si="545"/>
        <v>0</v>
      </c>
    </row>
    <row r="456" spans="1:28" s="192" customFormat="1" hidden="1" x14ac:dyDescent="0.25">
      <c r="A456" s="189"/>
      <c r="B456" s="197" t="s">
        <v>547</v>
      </c>
      <c r="C456" s="190"/>
      <c r="D456" s="191">
        <f t="shared" ref="D456:E456" si="610">SUM(D457+D458+D459+D460+D461+D462+D463)</f>
        <v>0</v>
      </c>
      <c r="E456" s="191">
        <f t="shared" si="610"/>
        <v>0</v>
      </c>
      <c r="F456" s="204">
        <f t="shared" si="585"/>
        <v>0</v>
      </c>
      <c r="G456" s="191"/>
      <c r="H456" s="191">
        <f t="shared" ref="H456:I456" si="611">SUM(H457+H458+H459+H460+H461+H462+H463)</f>
        <v>0</v>
      </c>
      <c r="I456" s="191">
        <f t="shared" si="611"/>
        <v>0</v>
      </c>
      <c r="J456" s="204">
        <f t="shared" si="566"/>
        <v>0</v>
      </c>
      <c r="K456" s="191">
        <f t="shared" ref="K456:T456" si="612">SUM(K457+K458+K459+K460+K461+K462+K463)</f>
        <v>0</v>
      </c>
      <c r="L456" s="191">
        <f t="shared" si="612"/>
        <v>0</v>
      </c>
      <c r="M456" s="191"/>
      <c r="N456" s="191">
        <f t="shared" si="612"/>
        <v>0</v>
      </c>
      <c r="O456" s="191">
        <f t="shared" si="612"/>
        <v>0</v>
      </c>
      <c r="P456" s="191">
        <f t="shared" si="612"/>
        <v>0</v>
      </c>
      <c r="Q456" s="191">
        <f t="shared" si="612"/>
        <v>0</v>
      </c>
      <c r="R456" s="191">
        <f t="shared" si="612"/>
        <v>0</v>
      </c>
      <c r="S456" s="191">
        <f t="shared" si="612"/>
        <v>0</v>
      </c>
      <c r="T456" s="191">
        <f t="shared" si="612"/>
        <v>0</v>
      </c>
      <c r="U456" s="204">
        <f t="shared" si="571"/>
        <v>0</v>
      </c>
      <c r="V456" s="204">
        <f t="shared" si="568"/>
        <v>0</v>
      </c>
      <c r="W456" s="191">
        <f t="shared" ref="W456" si="613">SUM(W457+W458+W459+W460+W461+W462+W463)</f>
        <v>0</v>
      </c>
      <c r="X456" s="204">
        <f t="shared" si="569"/>
        <v>0</v>
      </c>
      <c r="Y456" s="191">
        <f t="shared" ref="Y456" si="614">SUM(Y457+Y458+Y459+Y460+Y461+Y462+Y463)</f>
        <v>0</v>
      </c>
      <c r="Z456" s="191">
        <f t="shared" ref="Z456" si="615">SUM(Z457+Z458+Z459+Z460+Z461+Z462+Z463)</f>
        <v>0</v>
      </c>
      <c r="AB456" s="297">
        <f t="shared" si="545"/>
        <v>0</v>
      </c>
    </row>
    <row r="457" spans="1:28" s="205" customFormat="1" ht="12.75" hidden="1" customHeight="1" x14ac:dyDescent="0.25">
      <c r="A457" s="200"/>
      <c r="B457" s="201" t="s">
        <v>56</v>
      </c>
      <c r="C457" s="202" t="s">
        <v>57</v>
      </c>
      <c r="D457" s="203"/>
      <c r="E457" s="203"/>
      <c r="F457" s="204">
        <f t="shared" si="585"/>
        <v>0</v>
      </c>
      <c r="G457" s="204"/>
      <c r="H457" s="203"/>
      <c r="I457" s="203"/>
      <c r="J457" s="204">
        <f t="shared" si="566"/>
        <v>0</v>
      </c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4">
        <f t="shared" si="571"/>
        <v>0</v>
      </c>
      <c r="V457" s="204">
        <f t="shared" si="568"/>
        <v>0</v>
      </c>
      <c r="W457" s="203"/>
      <c r="X457" s="204">
        <f t="shared" si="569"/>
        <v>0</v>
      </c>
      <c r="Y457" s="203"/>
      <c r="Z457" s="203"/>
      <c r="AB457" s="297">
        <f t="shared" si="545"/>
        <v>0</v>
      </c>
    </row>
    <row r="458" spans="1:28" s="205" customFormat="1" hidden="1" x14ac:dyDescent="0.25">
      <c r="A458" s="200"/>
      <c r="B458" s="201" t="s">
        <v>58</v>
      </c>
      <c r="C458" s="202" t="s">
        <v>59</v>
      </c>
      <c r="D458" s="203"/>
      <c r="E458" s="203"/>
      <c r="F458" s="204">
        <f t="shared" si="585"/>
        <v>0</v>
      </c>
      <c r="G458" s="204"/>
      <c r="H458" s="203"/>
      <c r="I458" s="203"/>
      <c r="J458" s="204">
        <f t="shared" si="566"/>
        <v>0</v>
      </c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4">
        <f t="shared" si="571"/>
        <v>0</v>
      </c>
      <c r="V458" s="204">
        <f t="shared" si="568"/>
        <v>0</v>
      </c>
      <c r="W458" s="203"/>
      <c r="X458" s="204">
        <f t="shared" si="569"/>
        <v>0</v>
      </c>
      <c r="Y458" s="203"/>
      <c r="Z458" s="203"/>
      <c r="AB458" s="297">
        <f t="shared" si="545"/>
        <v>0</v>
      </c>
    </row>
    <row r="459" spans="1:28" s="205" customFormat="1" hidden="1" x14ac:dyDescent="0.25">
      <c r="A459" s="200"/>
      <c r="B459" s="201" t="s">
        <v>60</v>
      </c>
      <c r="C459" s="202" t="s">
        <v>61</v>
      </c>
      <c r="D459" s="203"/>
      <c r="E459" s="203"/>
      <c r="F459" s="204">
        <f t="shared" si="585"/>
        <v>0</v>
      </c>
      <c r="G459" s="204"/>
      <c r="H459" s="203"/>
      <c r="I459" s="203"/>
      <c r="J459" s="204">
        <f t="shared" si="566"/>
        <v>0</v>
      </c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4">
        <f t="shared" si="571"/>
        <v>0</v>
      </c>
      <c r="V459" s="204">
        <f t="shared" si="568"/>
        <v>0</v>
      </c>
      <c r="W459" s="203"/>
      <c r="X459" s="204">
        <f t="shared" si="569"/>
        <v>0</v>
      </c>
      <c r="Y459" s="203"/>
      <c r="Z459" s="203"/>
      <c r="AB459" s="297">
        <f t="shared" si="545"/>
        <v>0</v>
      </c>
    </row>
    <row r="460" spans="1:28" s="205" customFormat="1" hidden="1" x14ac:dyDescent="0.25">
      <c r="A460" s="200"/>
      <c r="B460" s="201" t="s">
        <v>62</v>
      </c>
      <c r="C460" s="202" t="s">
        <v>63</v>
      </c>
      <c r="D460" s="203"/>
      <c r="E460" s="203"/>
      <c r="F460" s="204">
        <f t="shared" si="585"/>
        <v>0</v>
      </c>
      <c r="G460" s="204"/>
      <c r="H460" s="203"/>
      <c r="I460" s="203"/>
      <c r="J460" s="204">
        <f t="shared" si="566"/>
        <v>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4">
        <f t="shared" si="571"/>
        <v>0</v>
      </c>
      <c r="V460" s="204">
        <f t="shared" si="568"/>
        <v>0</v>
      </c>
      <c r="W460" s="203"/>
      <c r="X460" s="204">
        <f t="shared" si="569"/>
        <v>0</v>
      </c>
      <c r="Y460" s="203"/>
      <c r="Z460" s="203"/>
      <c r="AB460" s="297">
        <f t="shared" si="545"/>
        <v>0</v>
      </c>
    </row>
    <row r="461" spans="1:28" s="205" customFormat="1" hidden="1" x14ac:dyDescent="0.25">
      <c r="A461" s="200"/>
      <c r="B461" s="200">
        <v>3295</v>
      </c>
      <c r="C461" s="202" t="s">
        <v>64</v>
      </c>
      <c r="D461" s="203"/>
      <c r="E461" s="203"/>
      <c r="F461" s="204">
        <f t="shared" si="585"/>
        <v>0</v>
      </c>
      <c r="G461" s="204"/>
      <c r="H461" s="203"/>
      <c r="I461" s="203"/>
      <c r="J461" s="204">
        <f t="shared" si="566"/>
        <v>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4">
        <f t="shared" si="571"/>
        <v>0</v>
      </c>
      <c r="V461" s="204">
        <f t="shared" si="568"/>
        <v>0</v>
      </c>
      <c r="W461" s="203"/>
      <c r="X461" s="204">
        <f t="shared" si="569"/>
        <v>0</v>
      </c>
      <c r="Y461" s="203"/>
      <c r="Z461" s="203"/>
      <c r="AB461" s="297">
        <f t="shared" si="545"/>
        <v>0</v>
      </c>
    </row>
    <row r="462" spans="1:28" s="205" customFormat="1" hidden="1" x14ac:dyDescent="0.25">
      <c r="A462" s="200"/>
      <c r="B462" s="200">
        <v>3296</v>
      </c>
      <c r="C462" s="208" t="s">
        <v>65</v>
      </c>
      <c r="D462" s="203"/>
      <c r="E462" s="203"/>
      <c r="F462" s="204">
        <f t="shared" si="585"/>
        <v>0</v>
      </c>
      <c r="G462" s="204"/>
      <c r="H462" s="203"/>
      <c r="I462" s="203"/>
      <c r="J462" s="204">
        <f t="shared" si="566"/>
        <v>0</v>
      </c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4">
        <f t="shared" si="571"/>
        <v>0</v>
      </c>
      <c r="V462" s="204">
        <f t="shared" si="568"/>
        <v>0</v>
      </c>
      <c r="W462" s="203"/>
      <c r="X462" s="204">
        <f t="shared" si="569"/>
        <v>0</v>
      </c>
      <c r="Y462" s="203"/>
      <c r="Z462" s="203"/>
      <c r="AB462" s="297">
        <f t="shared" si="545"/>
        <v>0</v>
      </c>
    </row>
    <row r="463" spans="1:28" s="205" customFormat="1" hidden="1" x14ac:dyDescent="0.25">
      <c r="A463" s="200"/>
      <c r="B463" s="201" t="s">
        <v>66</v>
      </c>
      <c r="C463" s="202" t="s">
        <v>55</v>
      </c>
      <c r="D463" s="203"/>
      <c r="E463" s="203"/>
      <c r="F463" s="204">
        <f t="shared" si="585"/>
        <v>0</v>
      </c>
      <c r="G463" s="204"/>
      <c r="H463" s="203"/>
      <c r="I463" s="203"/>
      <c r="J463" s="204">
        <f t="shared" si="566"/>
        <v>0</v>
      </c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4">
        <f t="shared" si="571"/>
        <v>0</v>
      </c>
      <c r="V463" s="204">
        <f t="shared" si="568"/>
        <v>0</v>
      </c>
      <c r="W463" s="203"/>
      <c r="X463" s="204">
        <f t="shared" si="569"/>
        <v>0</v>
      </c>
      <c r="Y463" s="203"/>
      <c r="Z463" s="203"/>
      <c r="AB463" s="297">
        <f t="shared" si="545"/>
        <v>0</v>
      </c>
    </row>
    <row r="464" spans="1:28" s="192" customFormat="1" hidden="1" x14ac:dyDescent="0.25">
      <c r="A464" s="6"/>
      <c r="B464" s="189">
        <v>34</v>
      </c>
      <c r="C464" s="190" t="s">
        <v>67</v>
      </c>
      <c r="D464" s="191">
        <f t="shared" ref="D464:E464" si="616">SUM(D465+D470)</f>
        <v>0</v>
      </c>
      <c r="E464" s="191">
        <f t="shared" si="616"/>
        <v>0</v>
      </c>
      <c r="F464" s="204">
        <f t="shared" si="585"/>
        <v>0</v>
      </c>
      <c r="G464" s="191"/>
      <c r="H464" s="191">
        <f t="shared" ref="H464:I464" si="617">SUM(H465+H470)</f>
        <v>0</v>
      </c>
      <c r="I464" s="191">
        <f t="shared" si="617"/>
        <v>0</v>
      </c>
      <c r="J464" s="204">
        <f t="shared" si="566"/>
        <v>0</v>
      </c>
      <c r="K464" s="191">
        <f t="shared" ref="K464:T464" si="618">SUM(K465+K470)</f>
        <v>0</v>
      </c>
      <c r="L464" s="191">
        <f t="shared" si="618"/>
        <v>0</v>
      </c>
      <c r="M464" s="191"/>
      <c r="N464" s="191">
        <f t="shared" si="618"/>
        <v>0</v>
      </c>
      <c r="O464" s="191">
        <f t="shared" si="618"/>
        <v>0</v>
      </c>
      <c r="P464" s="191">
        <f t="shared" si="618"/>
        <v>0</v>
      </c>
      <c r="Q464" s="191">
        <f t="shared" si="618"/>
        <v>0</v>
      </c>
      <c r="R464" s="191">
        <f t="shared" si="618"/>
        <v>0</v>
      </c>
      <c r="S464" s="191">
        <f t="shared" si="618"/>
        <v>0</v>
      </c>
      <c r="T464" s="191">
        <f t="shared" si="618"/>
        <v>0</v>
      </c>
      <c r="U464" s="204">
        <f t="shared" si="571"/>
        <v>0</v>
      </c>
      <c r="V464" s="204">
        <f t="shared" si="568"/>
        <v>0</v>
      </c>
      <c r="W464" s="191">
        <f t="shared" ref="W464" si="619">SUM(W465+W470)</f>
        <v>0</v>
      </c>
      <c r="X464" s="204">
        <f t="shared" si="569"/>
        <v>0</v>
      </c>
      <c r="Y464" s="191">
        <f t="shared" ref="Y464" si="620">SUM(Y465+Y470)</f>
        <v>0</v>
      </c>
      <c r="Z464" s="191">
        <f t="shared" ref="Z464" si="621">SUM(Z465+Z470)</f>
        <v>0</v>
      </c>
      <c r="AB464" s="297">
        <f t="shared" si="545"/>
        <v>0</v>
      </c>
    </row>
    <row r="465" spans="1:28" s="192" customFormat="1" hidden="1" x14ac:dyDescent="0.25">
      <c r="A465" s="189"/>
      <c r="B465" s="189">
        <v>342</v>
      </c>
      <c r="C465" s="190" t="s">
        <v>68</v>
      </c>
      <c r="D465" s="191">
        <f t="shared" ref="D465:E465" si="622">SUM(D466+D467+D468+D469)</f>
        <v>0</v>
      </c>
      <c r="E465" s="191">
        <f t="shared" si="622"/>
        <v>0</v>
      </c>
      <c r="F465" s="204">
        <f t="shared" si="585"/>
        <v>0</v>
      </c>
      <c r="G465" s="191"/>
      <c r="H465" s="191">
        <f t="shared" ref="H465:I465" si="623">SUM(H466+H467+H468+H469)</f>
        <v>0</v>
      </c>
      <c r="I465" s="191">
        <f t="shared" si="623"/>
        <v>0</v>
      </c>
      <c r="J465" s="204">
        <f t="shared" si="566"/>
        <v>0</v>
      </c>
      <c r="K465" s="191">
        <f t="shared" ref="K465:T465" si="624">SUM(K466+K467+K468+K469)</f>
        <v>0</v>
      </c>
      <c r="L465" s="191">
        <f t="shared" si="624"/>
        <v>0</v>
      </c>
      <c r="M465" s="191"/>
      <c r="N465" s="191">
        <f t="shared" si="624"/>
        <v>0</v>
      </c>
      <c r="O465" s="191">
        <f t="shared" si="624"/>
        <v>0</v>
      </c>
      <c r="P465" s="191">
        <f t="shared" si="624"/>
        <v>0</v>
      </c>
      <c r="Q465" s="191">
        <f t="shared" si="624"/>
        <v>0</v>
      </c>
      <c r="R465" s="191">
        <f t="shared" si="624"/>
        <v>0</v>
      </c>
      <c r="S465" s="191">
        <f t="shared" si="624"/>
        <v>0</v>
      </c>
      <c r="T465" s="191">
        <f t="shared" si="624"/>
        <v>0</v>
      </c>
      <c r="U465" s="204">
        <f t="shared" si="571"/>
        <v>0</v>
      </c>
      <c r="V465" s="204">
        <f t="shared" si="568"/>
        <v>0</v>
      </c>
      <c r="W465" s="191">
        <f t="shared" ref="W465" si="625">SUM(W466+W467+W468+W469)</f>
        <v>0</v>
      </c>
      <c r="X465" s="204">
        <f t="shared" si="569"/>
        <v>0</v>
      </c>
      <c r="Y465" s="191">
        <f t="shared" ref="Y465" si="626">SUM(Y466+Y467+Y468+Y469)</f>
        <v>0</v>
      </c>
      <c r="Z465" s="191">
        <f t="shared" ref="Z465" si="627">SUM(Z466+Z467+Z468+Z469)</f>
        <v>0</v>
      </c>
      <c r="AB465" s="297">
        <f t="shared" ref="AB465:AB527" si="628">SUM(H465+U465)</f>
        <v>0</v>
      </c>
    </row>
    <row r="466" spans="1:28" s="205" customFormat="1" ht="27.75" hidden="1" customHeight="1" x14ac:dyDescent="0.25">
      <c r="A466" s="200"/>
      <c r="B466" s="201" t="s">
        <v>69</v>
      </c>
      <c r="C466" s="202" t="s">
        <v>70</v>
      </c>
      <c r="D466" s="203"/>
      <c r="E466" s="203"/>
      <c r="F466" s="204">
        <f t="shared" si="585"/>
        <v>0</v>
      </c>
      <c r="G466" s="204"/>
      <c r="H466" s="203"/>
      <c r="I466" s="203"/>
      <c r="J466" s="204">
        <f t="shared" si="566"/>
        <v>0</v>
      </c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4">
        <f t="shared" si="571"/>
        <v>0</v>
      </c>
      <c r="V466" s="204">
        <f t="shared" si="568"/>
        <v>0</v>
      </c>
      <c r="W466" s="203"/>
      <c r="X466" s="204">
        <f t="shared" si="569"/>
        <v>0</v>
      </c>
      <c r="Y466" s="203"/>
      <c r="Z466" s="203"/>
      <c r="AB466" s="297">
        <f t="shared" si="628"/>
        <v>0</v>
      </c>
    </row>
    <row r="467" spans="1:28" s="205" customFormat="1" ht="27" hidden="1" x14ac:dyDescent="0.25">
      <c r="A467" s="200"/>
      <c r="B467" s="200">
        <v>3426</v>
      </c>
      <c r="C467" s="202" t="s">
        <v>71</v>
      </c>
      <c r="D467" s="203"/>
      <c r="E467" s="203"/>
      <c r="F467" s="204">
        <f t="shared" si="585"/>
        <v>0</v>
      </c>
      <c r="G467" s="204"/>
      <c r="H467" s="203"/>
      <c r="I467" s="203"/>
      <c r="J467" s="204">
        <f t="shared" si="566"/>
        <v>0</v>
      </c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4">
        <f t="shared" si="571"/>
        <v>0</v>
      </c>
      <c r="V467" s="204">
        <f t="shared" si="568"/>
        <v>0</v>
      </c>
      <c r="W467" s="203"/>
      <c r="X467" s="204">
        <f t="shared" si="569"/>
        <v>0</v>
      </c>
      <c r="Y467" s="203"/>
      <c r="Z467" s="203"/>
      <c r="AB467" s="297">
        <f t="shared" si="628"/>
        <v>0</v>
      </c>
    </row>
    <row r="468" spans="1:28" s="205" customFormat="1" ht="27" hidden="1" x14ac:dyDescent="0.25">
      <c r="A468" s="200"/>
      <c r="B468" s="200">
        <v>3427</v>
      </c>
      <c r="C468" s="202" t="s">
        <v>72</v>
      </c>
      <c r="D468" s="203"/>
      <c r="E468" s="203"/>
      <c r="F468" s="204">
        <f t="shared" si="585"/>
        <v>0</v>
      </c>
      <c r="G468" s="204"/>
      <c r="H468" s="203"/>
      <c r="I468" s="203"/>
      <c r="J468" s="204">
        <f t="shared" si="566"/>
        <v>0</v>
      </c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4">
        <f t="shared" si="571"/>
        <v>0</v>
      </c>
      <c r="V468" s="204">
        <f t="shared" si="568"/>
        <v>0</v>
      </c>
      <c r="W468" s="203"/>
      <c r="X468" s="204">
        <f t="shared" si="569"/>
        <v>0</v>
      </c>
      <c r="Y468" s="203"/>
      <c r="Z468" s="203"/>
      <c r="AB468" s="297">
        <f t="shared" si="628"/>
        <v>0</v>
      </c>
    </row>
    <row r="469" spans="1:28" s="205" customFormat="1" hidden="1" x14ac:dyDescent="0.25">
      <c r="A469" s="200"/>
      <c r="B469" s="200">
        <v>3428</v>
      </c>
      <c r="C469" s="202" t="s">
        <v>73</v>
      </c>
      <c r="D469" s="203"/>
      <c r="E469" s="203"/>
      <c r="F469" s="204">
        <f t="shared" si="585"/>
        <v>0</v>
      </c>
      <c r="G469" s="204"/>
      <c r="H469" s="203"/>
      <c r="I469" s="203"/>
      <c r="J469" s="204">
        <f t="shared" si="566"/>
        <v>0</v>
      </c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4">
        <f t="shared" si="571"/>
        <v>0</v>
      </c>
      <c r="V469" s="204">
        <f t="shared" si="568"/>
        <v>0</v>
      </c>
      <c r="W469" s="203"/>
      <c r="X469" s="204">
        <f t="shared" si="569"/>
        <v>0</v>
      </c>
      <c r="Y469" s="203"/>
      <c r="Z469" s="203"/>
      <c r="AB469" s="297">
        <f t="shared" si="628"/>
        <v>0</v>
      </c>
    </row>
    <row r="470" spans="1:28" s="192" customFormat="1" hidden="1" x14ac:dyDescent="0.25">
      <c r="A470" s="189"/>
      <c r="B470" s="189">
        <v>343</v>
      </c>
      <c r="C470" s="190"/>
      <c r="D470" s="191">
        <f t="shared" ref="D470:E470" si="629">SUM(D471+D472+D473+D474)</f>
        <v>0</v>
      </c>
      <c r="E470" s="191">
        <f t="shared" si="629"/>
        <v>0</v>
      </c>
      <c r="F470" s="204">
        <f t="shared" si="585"/>
        <v>0</v>
      </c>
      <c r="G470" s="191"/>
      <c r="H470" s="191">
        <f t="shared" ref="H470:I470" si="630">SUM(H471+H472+H473+H474)</f>
        <v>0</v>
      </c>
      <c r="I470" s="191">
        <f t="shared" si="630"/>
        <v>0</v>
      </c>
      <c r="J470" s="204">
        <f t="shared" si="566"/>
        <v>0</v>
      </c>
      <c r="K470" s="191">
        <f t="shared" ref="K470:T470" si="631">SUM(K471+K472+K473+K474)</f>
        <v>0</v>
      </c>
      <c r="L470" s="191">
        <f t="shared" si="631"/>
        <v>0</v>
      </c>
      <c r="M470" s="191"/>
      <c r="N470" s="191">
        <f t="shared" si="631"/>
        <v>0</v>
      </c>
      <c r="O470" s="191">
        <f t="shared" si="631"/>
        <v>0</v>
      </c>
      <c r="P470" s="191">
        <f t="shared" si="631"/>
        <v>0</v>
      </c>
      <c r="Q470" s="191">
        <f t="shared" si="631"/>
        <v>0</v>
      </c>
      <c r="R470" s="191">
        <f t="shared" si="631"/>
        <v>0</v>
      </c>
      <c r="S470" s="191">
        <f t="shared" si="631"/>
        <v>0</v>
      </c>
      <c r="T470" s="191">
        <f t="shared" si="631"/>
        <v>0</v>
      </c>
      <c r="U470" s="204">
        <f t="shared" si="571"/>
        <v>0</v>
      </c>
      <c r="V470" s="204">
        <f t="shared" si="568"/>
        <v>0</v>
      </c>
      <c r="W470" s="191">
        <f t="shared" ref="W470" si="632">SUM(W471+W472+W473+W474)</f>
        <v>0</v>
      </c>
      <c r="X470" s="204">
        <f t="shared" si="569"/>
        <v>0</v>
      </c>
      <c r="Y470" s="191">
        <f t="shared" ref="Y470" si="633">SUM(Y471+Y472+Y473+Y474)</f>
        <v>0</v>
      </c>
      <c r="Z470" s="191">
        <f t="shared" ref="Z470" si="634">SUM(Z471+Z472+Z473+Z474)</f>
        <v>0</v>
      </c>
      <c r="AB470" s="297">
        <f t="shared" si="628"/>
        <v>0</v>
      </c>
    </row>
    <row r="471" spans="1:28" s="205" customFormat="1" hidden="1" x14ac:dyDescent="0.25">
      <c r="A471" s="200"/>
      <c r="B471" s="201" t="s">
        <v>74</v>
      </c>
      <c r="C471" s="202" t="s">
        <v>75</v>
      </c>
      <c r="D471" s="203"/>
      <c r="E471" s="203"/>
      <c r="F471" s="204">
        <f t="shared" si="585"/>
        <v>0</v>
      </c>
      <c r="G471" s="204"/>
      <c r="H471" s="203"/>
      <c r="I471" s="203"/>
      <c r="J471" s="204">
        <f t="shared" si="566"/>
        <v>0</v>
      </c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4">
        <f t="shared" si="571"/>
        <v>0</v>
      </c>
      <c r="V471" s="204">
        <f t="shared" si="568"/>
        <v>0</v>
      </c>
      <c r="W471" s="203"/>
      <c r="X471" s="204">
        <f t="shared" si="569"/>
        <v>0</v>
      </c>
      <c r="Y471" s="203"/>
      <c r="Z471" s="203"/>
      <c r="AB471" s="297">
        <f t="shared" si="628"/>
        <v>0</v>
      </c>
    </row>
    <row r="472" spans="1:28" s="205" customFormat="1" ht="27" hidden="1" x14ac:dyDescent="0.25">
      <c r="A472" s="200"/>
      <c r="B472" s="201" t="s">
        <v>76</v>
      </c>
      <c r="C472" s="202" t="s">
        <v>77</v>
      </c>
      <c r="D472" s="203"/>
      <c r="E472" s="203"/>
      <c r="F472" s="204">
        <f t="shared" si="585"/>
        <v>0</v>
      </c>
      <c r="G472" s="204"/>
      <c r="H472" s="203"/>
      <c r="I472" s="203"/>
      <c r="J472" s="204">
        <f t="shared" si="566"/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4">
        <f t="shared" si="571"/>
        <v>0</v>
      </c>
      <c r="V472" s="204">
        <f t="shared" si="568"/>
        <v>0</v>
      </c>
      <c r="W472" s="203"/>
      <c r="X472" s="204">
        <f t="shared" si="569"/>
        <v>0</v>
      </c>
      <c r="Y472" s="203"/>
      <c r="Z472" s="203"/>
      <c r="AB472" s="297">
        <f t="shared" si="628"/>
        <v>0</v>
      </c>
    </row>
    <row r="473" spans="1:28" s="205" customFormat="1" hidden="1" x14ac:dyDescent="0.25">
      <c r="A473" s="200"/>
      <c r="B473" s="201" t="s">
        <v>78</v>
      </c>
      <c r="C473" s="202" t="s">
        <v>79</v>
      </c>
      <c r="D473" s="203"/>
      <c r="E473" s="203"/>
      <c r="F473" s="204">
        <f t="shared" si="585"/>
        <v>0</v>
      </c>
      <c r="G473" s="204"/>
      <c r="H473" s="203"/>
      <c r="I473" s="203"/>
      <c r="J473" s="204">
        <f t="shared" si="566"/>
        <v>0</v>
      </c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204">
        <f t="shared" si="571"/>
        <v>0</v>
      </c>
      <c r="V473" s="204">
        <f t="shared" si="568"/>
        <v>0</v>
      </c>
      <c r="W473" s="203"/>
      <c r="X473" s="204">
        <f t="shared" si="569"/>
        <v>0</v>
      </c>
      <c r="Y473" s="203"/>
      <c r="Z473" s="203"/>
      <c r="AB473" s="297">
        <f t="shared" si="628"/>
        <v>0</v>
      </c>
    </row>
    <row r="474" spans="1:28" s="205" customFormat="1" hidden="1" x14ac:dyDescent="0.25">
      <c r="A474" s="200"/>
      <c r="B474" s="201" t="s">
        <v>80</v>
      </c>
      <c r="C474" s="202" t="s">
        <v>81</v>
      </c>
      <c r="D474" s="203"/>
      <c r="E474" s="203"/>
      <c r="F474" s="204">
        <f t="shared" si="585"/>
        <v>0</v>
      </c>
      <c r="G474" s="204"/>
      <c r="H474" s="203"/>
      <c r="I474" s="203"/>
      <c r="J474" s="204">
        <f t="shared" si="566"/>
        <v>0</v>
      </c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4">
        <f t="shared" si="571"/>
        <v>0</v>
      </c>
      <c r="V474" s="204">
        <f t="shared" si="568"/>
        <v>0</v>
      </c>
      <c r="W474" s="203"/>
      <c r="X474" s="204">
        <f t="shared" si="569"/>
        <v>0</v>
      </c>
      <c r="Y474" s="203"/>
      <c r="Z474" s="203"/>
      <c r="AB474" s="297">
        <f t="shared" si="628"/>
        <v>0</v>
      </c>
    </row>
    <row r="475" spans="1:28" s="7" customFormat="1" hidden="1" x14ac:dyDescent="0.25">
      <c r="B475" s="5">
        <v>4</v>
      </c>
      <c r="C475" s="7" t="s">
        <v>117</v>
      </c>
      <c r="D475" s="4">
        <f>SUM(D476)</f>
        <v>0</v>
      </c>
      <c r="E475" s="4">
        <f t="shared" ref="E475:W475" si="635">SUM(E476)</f>
        <v>0</v>
      </c>
      <c r="F475" s="204">
        <f t="shared" si="585"/>
        <v>0</v>
      </c>
      <c r="G475" s="4"/>
      <c r="H475" s="4">
        <f t="shared" si="635"/>
        <v>0</v>
      </c>
      <c r="I475" s="4">
        <f t="shared" si="635"/>
        <v>0</v>
      </c>
      <c r="J475" s="204">
        <f t="shared" si="566"/>
        <v>0</v>
      </c>
      <c r="K475" s="4">
        <f t="shared" si="635"/>
        <v>0</v>
      </c>
      <c r="L475" s="4">
        <f t="shared" si="635"/>
        <v>0</v>
      </c>
      <c r="M475" s="4"/>
      <c r="N475" s="4">
        <f t="shared" si="635"/>
        <v>0</v>
      </c>
      <c r="O475" s="4">
        <f t="shared" si="635"/>
        <v>0</v>
      </c>
      <c r="P475" s="4">
        <f t="shared" si="635"/>
        <v>0</v>
      </c>
      <c r="Q475" s="4">
        <f t="shared" si="635"/>
        <v>0</v>
      </c>
      <c r="R475" s="4">
        <f t="shared" si="635"/>
        <v>0</v>
      </c>
      <c r="S475" s="4">
        <f t="shared" si="635"/>
        <v>0</v>
      </c>
      <c r="T475" s="4">
        <f t="shared" si="635"/>
        <v>0</v>
      </c>
      <c r="U475" s="204">
        <f t="shared" si="571"/>
        <v>0</v>
      </c>
      <c r="V475" s="204">
        <f t="shared" si="568"/>
        <v>0</v>
      </c>
      <c r="W475" s="4">
        <f t="shared" si="635"/>
        <v>0</v>
      </c>
      <c r="X475" s="204">
        <f t="shared" si="569"/>
        <v>0</v>
      </c>
      <c r="Y475" s="4">
        <f t="shared" ref="Y475:Z475" si="636">SUM(Y476)</f>
        <v>0</v>
      </c>
      <c r="Z475" s="4">
        <f t="shared" si="636"/>
        <v>0</v>
      </c>
      <c r="AB475" s="297">
        <f t="shared" si="628"/>
        <v>0</v>
      </c>
    </row>
    <row r="476" spans="1:28" s="7" customFormat="1" hidden="1" x14ac:dyDescent="0.25">
      <c r="B476" s="5">
        <v>42</v>
      </c>
      <c r="D476" s="4">
        <f t="shared" ref="D476:E476" si="637">SUM(D477+D485+D488+D493)</f>
        <v>0</v>
      </c>
      <c r="E476" s="4">
        <f t="shared" si="637"/>
        <v>0</v>
      </c>
      <c r="F476" s="204">
        <f t="shared" si="585"/>
        <v>0</v>
      </c>
      <c r="G476" s="4"/>
      <c r="H476" s="4">
        <f t="shared" ref="H476:I476" si="638">SUM(H477+H485+H488+H493)</f>
        <v>0</v>
      </c>
      <c r="I476" s="4">
        <f t="shared" si="638"/>
        <v>0</v>
      </c>
      <c r="J476" s="204">
        <f t="shared" si="566"/>
        <v>0</v>
      </c>
      <c r="K476" s="4">
        <f t="shared" ref="K476:T476" si="639">SUM(K477+K485+K488+K493)</f>
        <v>0</v>
      </c>
      <c r="L476" s="4">
        <f t="shared" si="639"/>
        <v>0</v>
      </c>
      <c r="M476" s="4"/>
      <c r="N476" s="4">
        <f t="shared" si="639"/>
        <v>0</v>
      </c>
      <c r="O476" s="4">
        <f t="shared" si="639"/>
        <v>0</v>
      </c>
      <c r="P476" s="4">
        <f t="shared" si="639"/>
        <v>0</v>
      </c>
      <c r="Q476" s="4">
        <f t="shared" si="639"/>
        <v>0</v>
      </c>
      <c r="R476" s="4">
        <f t="shared" si="639"/>
        <v>0</v>
      </c>
      <c r="S476" s="4">
        <f t="shared" si="639"/>
        <v>0</v>
      </c>
      <c r="T476" s="4">
        <f t="shared" si="639"/>
        <v>0</v>
      </c>
      <c r="U476" s="204">
        <f t="shared" si="571"/>
        <v>0</v>
      </c>
      <c r="V476" s="204">
        <f t="shared" si="568"/>
        <v>0</v>
      </c>
      <c r="W476" s="4">
        <f t="shared" ref="W476" si="640">SUM(W477+W485+W488+W493)</f>
        <v>0</v>
      </c>
      <c r="X476" s="204">
        <f t="shared" si="569"/>
        <v>0</v>
      </c>
      <c r="Y476" s="4">
        <f t="shared" ref="Y476" si="641">SUM(Y477+Y485+Y488+Y493)</f>
        <v>0</v>
      </c>
      <c r="Z476" s="4">
        <f t="shared" ref="Z476" si="642">SUM(Z477+Z485+Z488+Z493)</f>
        <v>0</v>
      </c>
      <c r="AB476" s="297">
        <f t="shared" si="628"/>
        <v>0</v>
      </c>
    </row>
    <row r="477" spans="1:28" s="7" customFormat="1" hidden="1" x14ac:dyDescent="0.25">
      <c r="B477" s="5">
        <v>422</v>
      </c>
      <c r="D477" s="4">
        <f t="shared" ref="D477:E477" si="643">SUM(D478+D479+D480+D481+D482+D483+D484)</f>
        <v>0</v>
      </c>
      <c r="E477" s="4">
        <f t="shared" si="643"/>
        <v>0</v>
      </c>
      <c r="F477" s="204">
        <f t="shared" ref="F477:F495" si="644">SUM(H477:T477)</f>
        <v>0</v>
      </c>
      <c r="G477" s="4"/>
      <c r="H477" s="4">
        <f t="shared" ref="H477:I477" si="645">SUM(H478+H479+H480+H481+H482+H483+H484)</f>
        <v>0</v>
      </c>
      <c r="I477" s="4">
        <f t="shared" si="645"/>
        <v>0</v>
      </c>
      <c r="J477" s="204">
        <f t="shared" si="566"/>
        <v>0</v>
      </c>
      <c r="K477" s="4">
        <f t="shared" ref="K477:T477" si="646">SUM(K478+K479+K480+K481+K482+K483+K484)</f>
        <v>0</v>
      </c>
      <c r="L477" s="4">
        <f t="shared" si="646"/>
        <v>0</v>
      </c>
      <c r="M477" s="4"/>
      <c r="N477" s="4">
        <f t="shared" si="646"/>
        <v>0</v>
      </c>
      <c r="O477" s="4">
        <f t="shared" si="646"/>
        <v>0</v>
      </c>
      <c r="P477" s="4">
        <f t="shared" si="646"/>
        <v>0</v>
      </c>
      <c r="Q477" s="4">
        <f t="shared" si="646"/>
        <v>0</v>
      </c>
      <c r="R477" s="4">
        <f t="shared" si="646"/>
        <v>0</v>
      </c>
      <c r="S477" s="4">
        <f t="shared" si="646"/>
        <v>0</v>
      </c>
      <c r="T477" s="4">
        <f t="shared" si="646"/>
        <v>0</v>
      </c>
      <c r="U477" s="204">
        <f t="shared" si="571"/>
        <v>0</v>
      </c>
      <c r="V477" s="204">
        <f t="shared" si="568"/>
        <v>0</v>
      </c>
      <c r="W477" s="4">
        <f t="shared" ref="W477" si="647">SUM(W478+W479+W480+W481+W482+W483+W484)</f>
        <v>0</v>
      </c>
      <c r="X477" s="204">
        <f t="shared" si="569"/>
        <v>0</v>
      </c>
      <c r="Y477" s="4">
        <f t="shared" ref="Y477" si="648">SUM(Y478+Y479+Y480+Y481+Y482+Y483+Y484)</f>
        <v>0</v>
      </c>
      <c r="Z477" s="4">
        <f t="shared" ref="Z477" si="649">SUM(Z478+Z479+Z480+Z481+Z482+Z483+Z484)</f>
        <v>0</v>
      </c>
      <c r="AB477" s="297">
        <f t="shared" si="628"/>
        <v>0</v>
      </c>
    </row>
    <row r="478" spans="1:28" s="212" customFormat="1" hidden="1" x14ac:dyDescent="0.25">
      <c r="A478" s="209"/>
      <c r="B478" s="210" t="s">
        <v>82</v>
      </c>
      <c r="C478" s="211" t="s">
        <v>83</v>
      </c>
      <c r="D478" s="203"/>
      <c r="E478" s="203"/>
      <c r="F478" s="204">
        <f t="shared" si="644"/>
        <v>0</v>
      </c>
      <c r="G478" s="204"/>
      <c r="H478" s="203"/>
      <c r="I478" s="203"/>
      <c r="J478" s="204">
        <f t="shared" ref="J478:J495" si="650">SUM(H478:I478)</f>
        <v>0</v>
      </c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4">
        <f t="shared" si="571"/>
        <v>0</v>
      </c>
      <c r="V478" s="204">
        <f t="shared" si="568"/>
        <v>0</v>
      </c>
      <c r="W478" s="203"/>
      <c r="X478" s="204">
        <f t="shared" si="569"/>
        <v>0</v>
      </c>
      <c r="Y478" s="203"/>
      <c r="Z478" s="203"/>
      <c r="AB478" s="297">
        <f t="shared" si="628"/>
        <v>0</v>
      </c>
    </row>
    <row r="479" spans="1:28" s="212" customFormat="1" hidden="1" x14ac:dyDescent="0.25">
      <c r="A479" s="209"/>
      <c r="B479" s="210" t="s">
        <v>84</v>
      </c>
      <c r="C479" s="211" t="s">
        <v>85</v>
      </c>
      <c r="D479" s="203"/>
      <c r="E479" s="203"/>
      <c r="F479" s="204">
        <f t="shared" si="644"/>
        <v>0</v>
      </c>
      <c r="G479" s="204"/>
      <c r="H479" s="203"/>
      <c r="I479" s="203"/>
      <c r="J479" s="204">
        <f t="shared" si="650"/>
        <v>0</v>
      </c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4">
        <f t="shared" si="571"/>
        <v>0</v>
      </c>
      <c r="V479" s="204">
        <f t="shared" si="568"/>
        <v>0</v>
      </c>
      <c r="W479" s="203"/>
      <c r="X479" s="204">
        <f t="shared" si="569"/>
        <v>0</v>
      </c>
      <c r="Y479" s="203"/>
      <c r="Z479" s="203"/>
      <c r="AB479" s="297">
        <f t="shared" si="628"/>
        <v>0</v>
      </c>
    </row>
    <row r="480" spans="1:28" s="212" customFormat="1" hidden="1" x14ac:dyDescent="0.25">
      <c r="A480" s="209"/>
      <c r="B480" s="210" t="s">
        <v>86</v>
      </c>
      <c r="C480" s="211" t="s">
        <v>87</v>
      </c>
      <c r="D480" s="203"/>
      <c r="E480" s="203"/>
      <c r="F480" s="204">
        <f t="shared" si="644"/>
        <v>0</v>
      </c>
      <c r="G480" s="204"/>
      <c r="H480" s="203"/>
      <c r="I480" s="203"/>
      <c r="J480" s="204">
        <f t="shared" si="650"/>
        <v>0</v>
      </c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4">
        <f t="shared" si="571"/>
        <v>0</v>
      </c>
      <c r="V480" s="204">
        <f t="shared" si="568"/>
        <v>0</v>
      </c>
      <c r="W480" s="203"/>
      <c r="X480" s="204">
        <f t="shared" si="569"/>
        <v>0</v>
      </c>
      <c r="Y480" s="203"/>
      <c r="Z480" s="203"/>
      <c r="AB480" s="297">
        <f t="shared" si="628"/>
        <v>0</v>
      </c>
    </row>
    <row r="481" spans="1:28" s="212" customFormat="1" hidden="1" x14ac:dyDescent="0.25">
      <c r="A481" s="209"/>
      <c r="B481" s="210" t="s">
        <v>88</v>
      </c>
      <c r="C481" s="211" t="s">
        <v>89</v>
      </c>
      <c r="D481" s="203"/>
      <c r="E481" s="203"/>
      <c r="F481" s="204">
        <f t="shared" si="644"/>
        <v>0</v>
      </c>
      <c r="G481" s="204"/>
      <c r="H481" s="203"/>
      <c r="I481" s="203"/>
      <c r="J481" s="204">
        <f t="shared" si="650"/>
        <v>0</v>
      </c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4">
        <f t="shared" si="571"/>
        <v>0</v>
      </c>
      <c r="V481" s="204">
        <f t="shared" ref="V481:V495" si="651">SUM(J481+U481)</f>
        <v>0</v>
      </c>
      <c r="W481" s="203"/>
      <c r="X481" s="204">
        <f t="shared" ref="X481:X495" si="652">SUM(V481:W481)</f>
        <v>0</v>
      </c>
      <c r="Y481" s="203"/>
      <c r="Z481" s="203"/>
      <c r="AB481" s="297">
        <f t="shared" si="628"/>
        <v>0</v>
      </c>
    </row>
    <row r="482" spans="1:28" s="212" customFormat="1" hidden="1" x14ac:dyDescent="0.25">
      <c r="A482" s="209"/>
      <c r="B482" s="210" t="s">
        <v>90</v>
      </c>
      <c r="C482" s="211" t="s">
        <v>91</v>
      </c>
      <c r="D482" s="203"/>
      <c r="E482" s="203"/>
      <c r="F482" s="204">
        <f t="shared" si="644"/>
        <v>0</v>
      </c>
      <c r="G482" s="204"/>
      <c r="H482" s="203"/>
      <c r="I482" s="203"/>
      <c r="J482" s="204">
        <f t="shared" si="650"/>
        <v>0</v>
      </c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4">
        <f t="shared" ref="U482:U495" si="653">SUM(K482:T482)</f>
        <v>0</v>
      </c>
      <c r="V482" s="204">
        <f t="shared" si="651"/>
        <v>0</v>
      </c>
      <c r="W482" s="203"/>
      <c r="X482" s="204">
        <f t="shared" si="652"/>
        <v>0</v>
      </c>
      <c r="Y482" s="203"/>
      <c r="Z482" s="203"/>
      <c r="AB482" s="297">
        <f t="shared" si="628"/>
        <v>0</v>
      </c>
    </row>
    <row r="483" spans="1:28" s="212" customFormat="1" hidden="1" x14ac:dyDescent="0.25">
      <c r="A483" s="209"/>
      <c r="B483" s="210" t="s">
        <v>92</v>
      </c>
      <c r="C483" s="211" t="s">
        <v>93</v>
      </c>
      <c r="D483" s="203"/>
      <c r="E483" s="203"/>
      <c r="F483" s="204">
        <f t="shared" si="644"/>
        <v>0</v>
      </c>
      <c r="G483" s="204"/>
      <c r="H483" s="203"/>
      <c r="I483" s="203"/>
      <c r="J483" s="204">
        <f t="shared" si="650"/>
        <v>0</v>
      </c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4">
        <f t="shared" si="653"/>
        <v>0</v>
      </c>
      <c r="V483" s="204">
        <f t="shared" si="651"/>
        <v>0</v>
      </c>
      <c r="W483" s="203"/>
      <c r="X483" s="204">
        <f t="shared" si="652"/>
        <v>0</v>
      </c>
      <c r="Y483" s="203"/>
      <c r="Z483" s="203"/>
      <c r="AB483" s="297">
        <f t="shared" si="628"/>
        <v>0</v>
      </c>
    </row>
    <row r="484" spans="1:28" s="212" customFormat="1" hidden="1" x14ac:dyDescent="0.25">
      <c r="A484" s="209"/>
      <c r="B484" s="210" t="s">
        <v>94</v>
      </c>
      <c r="C484" s="211" t="s">
        <v>95</v>
      </c>
      <c r="D484" s="203"/>
      <c r="E484" s="203"/>
      <c r="F484" s="204">
        <f t="shared" si="644"/>
        <v>0</v>
      </c>
      <c r="G484" s="204"/>
      <c r="H484" s="203"/>
      <c r="I484" s="203"/>
      <c r="J484" s="204">
        <f t="shared" si="650"/>
        <v>0</v>
      </c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4">
        <f t="shared" si="653"/>
        <v>0</v>
      </c>
      <c r="V484" s="204">
        <f t="shared" si="651"/>
        <v>0</v>
      </c>
      <c r="W484" s="203"/>
      <c r="X484" s="204">
        <f t="shared" si="652"/>
        <v>0</v>
      </c>
      <c r="Y484" s="203"/>
      <c r="Z484" s="203"/>
      <c r="AB484" s="297">
        <f t="shared" si="628"/>
        <v>0</v>
      </c>
    </row>
    <row r="485" spans="1:28" s="195" customFormat="1" hidden="1" x14ac:dyDescent="0.25">
      <c r="A485" s="193"/>
      <c r="B485" s="193">
        <v>423</v>
      </c>
      <c r="C485" s="196"/>
      <c r="D485" s="198">
        <f t="shared" ref="D485:E485" si="654">SUM(D486+D487)</f>
        <v>0</v>
      </c>
      <c r="E485" s="198">
        <f t="shared" si="654"/>
        <v>0</v>
      </c>
      <c r="F485" s="204">
        <f t="shared" si="644"/>
        <v>0</v>
      </c>
      <c r="G485" s="198"/>
      <c r="H485" s="198">
        <f t="shared" ref="H485:I485" si="655">SUM(H486+H487)</f>
        <v>0</v>
      </c>
      <c r="I485" s="198">
        <f t="shared" si="655"/>
        <v>0</v>
      </c>
      <c r="J485" s="204">
        <f t="shared" si="650"/>
        <v>0</v>
      </c>
      <c r="K485" s="198">
        <f t="shared" ref="K485:T485" si="656">SUM(K486+K487)</f>
        <v>0</v>
      </c>
      <c r="L485" s="198">
        <f t="shared" si="656"/>
        <v>0</v>
      </c>
      <c r="M485" s="198"/>
      <c r="N485" s="198">
        <f t="shared" si="656"/>
        <v>0</v>
      </c>
      <c r="O485" s="198">
        <f t="shared" si="656"/>
        <v>0</v>
      </c>
      <c r="P485" s="198">
        <f t="shared" si="656"/>
        <v>0</v>
      </c>
      <c r="Q485" s="198">
        <f t="shared" si="656"/>
        <v>0</v>
      </c>
      <c r="R485" s="198">
        <f t="shared" si="656"/>
        <v>0</v>
      </c>
      <c r="S485" s="198">
        <f t="shared" si="656"/>
        <v>0</v>
      </c>
      <c r="T485" s="198">
        <f t="shared" si="656"/>
        <v>0</v>
      </c>
      <c r="U485" s="204">
        <f t="shared" si="653"/>
        <v>0</v>
      </c>
      <c r="V485" s="204">
        <f t="shared" si="651"/>
        <v>0</v>
      </c>
      <c r="W485" s="198">
        <f t="shared" ref="W485" si="657">SUM(W486+W487)</f>
        <v>0</v>
      </c>
      <c r="X485" s="204">
        <f t="shared" si="652"/>
        <v>0</v>
      </c>
      <c r="Y485" s="198">
        <f t="shared" ref="Y485" si="658">SUM(Y486+Y487)</f>
        <v>0</v>
      </c>
      <c r="Z485" s="198">
        <f t="shared" ref="Z485" si="659">SUM(Z486+Z487)</f>
        <v>0</v>
      </c>
      <c r="AB485" s="297">
        <f t="shared" si="628"/>
        <v>0</v>
      </c>
    </row>
    <row r="486" spans="1:28" s="212" customFormat="1" hidden="1" x14ac:dyDescent="0.25">
      <c r="A486" s="209"/>
      <c r="B486" s="210" t="s">
        <v>96</v>
      </c>
      <c r="C486" s="211" t="s">
        <v>97</v>
      </c>
      <c r="D486" s="203"/>
      <c r="E486" s="203"/>
      <c r="F486" s="204">
        <f t="shared" si="644"/>
        <v>0</v>
      </c>
      <c r="G486" s="204"/>
      <c r="H486" s="203"/>
      <c r="I486" s="203"/>
      <c r="J486" s="204">
        <f t="shared" si="650"/>
        <v>0</v>
      </c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4">
        <f t="shared" si="653"/>
        <v>0</v>
      </c>
      <c r="V486" s="204">
        <f t="shared" si="651"/>
        <v>0</v>
      </c>
      <c r="W486" s="203"/>
      <c r="X486" s="204">
        <f t="shared" si="652"/>
        <v>0</v>
      </c>
      <c r="Y486" s="203"/>
      <c r="Z486" s="203"/>
      <c r="AB486" s="297">
        <f t="shared" si="628"/>
        <v>0</v>
      </c>
    </row>
    <row r="487" spans="1:28" s="212" customFormat="1" hidden="1" x14ac:dyDescent="0.25">
      <c r="A487" s="209"/>
      <c r="B487" s="210" t="s">
        <v>98</v>
      </c>
      <c r="C487" s="211" t="s">
        <v>99</v>
      </c>
      <c r="D487" s="203"/>
      <c r="E487" s="203"/>
      <c r="F487" s="204">
        <f t="shared" si="644"/>
        <v>0</v>
      </c>
      <c r="G487" s="204"/>
      <c r="H487" s="203"/>
      <c r="I487" s="203"/>
      <c r="J487" s="204">
        <f t="shared" si="650"/>
        <v>0</v>
      </c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4">
        <f t="shared" si="653"/>
        <v>0</v>
      </c>
      <c r="V487" s="204">
        <f t="shared" si="651"/>
        <v>0</v>
      </c>
      <c r="W487" s="203"/>
      <c r="X487" s="204">
        <f t="shared" si="652"/>
        <v>0</v>
      </c>
      <c r="Y487" s="203"/>
      <c r="Z487" s="203"/>
      <c r="AB487" s="297">
        <f t="shared" si="628"/>
        <v>0</v>
      </c>
    </row>
    <row r="488" spans="1:28" s="195" customFormat="1" hidden="1" x14ac:dyDescent="0.25">
      <c r="A488" s="193"/>
      <c r="B488" s="193">
        <v>424</v>
      </c>
      <c r="C488" s="196"/>
      <c r="D488" s="198">
        <f t="shared" ref="D488:E488" si="660">SUM(D489+D490+D491+D492)</f>
        <v>0</v>
      </c>
      <c r="E488" s="198">
        <f t="shared" si="660"/>
        <v>0</v>
      </c>
      <c r="F488" s="204">
        <f t="shared" si="644"/>
        <v>0</v>
      </c>
      <c r="G488" s="198"/>
      <c r="H488" s="198">
        <f t="shared" ref="H488:I488" si="661">SUM(H489+H490+H491+H492)</f>
        <v>0</v>
      </c>
      <c r="I488" s="198">
        <f t="shared" si="661"/>
        <v>0</v>
      </c>
      <c r="J488" s="204">
        <f t="shared" si="650"/>
        <v>0</v>
      </c>
      <c r="K488" s="198">
        <f t="shared" ref="K488:T488" si="662">SUM(K489+K490+K491+K492)</f>
        <v>0</v>
      </c>
      <c r="L488" s="198">
        <f t="shared" si="662"/>
        <v>0</v>
      </c>
      <c r="M488" s="198"/>
      <c r="N488" s="198">
        <f t="shared" si="662"/>
        <v>0</v>
      </c>
      <c r="O488" s="198">
        <f t="shared" si="662"/>
        <v>0</v>
      </c>
      <c r="P488" s="198">
        <f t="shared" si="662"/>
        <v>0</v>
      </c>
      <c r="Q488" s="198">
        <f t="shared" si="662"/>
        <v>0</v>
      </c>
      <c r="R488" s="198">
        <f t="shared" si="662"/>
        <v>0</v>
      </c>
      <c r="S488" s="198">
        <f t="shared" si="662"/>
        <v>0</v>
      </c>
      <c r="T488" s="198">
        <f t="shared" si="662"/>
        <v>0</v>
      </c>
      <c r="U488" s="204">
        <f t="shared" si="653"/>
        <v>0</v>
      </c>
      <c r="V488" s="204">
        <f t="shared" si="651"/>
        <v>0</v>
      </c>
      <c r="W488" s="198">
        <f t="shared" ref="W488" si="663">SUM(W489+W490+W491+W492)</f>
        <v>0</v>
      </c>
      <c r="X488" s="204">
        <f t="shared" si="652"/>
        <v>0</v>
      </c>
      <c r="Y488" s="198">
        <f t="shared" ref="Y488" si="664">SUM(Y489+Y490+Y491+Y492)</f>
        <v>0</v>
      </c>
      <c r="Z488" s="198">
        <f t="shared" ref="Z488" si="665">SUM(Z489+Z490+Z491+Z492)</f>
        <v>0</v>
      </c>
      <c r="AB488" s="297">
        <f t="shared" si="628"/>
        <v>0</v>
      </c>
    </row>
    <row r="489" spans="1:28" s="212" customFormat="1" hidden="1" x14ac:dyDescent="0.25">
      <c r="A489" s="209"/>
      <c r="B489" s="213">
        <v>4241</v>
      </c>
      <c r="C489" s="214" t="s">
        <v>100</v>
      </c>
      <c r="D489" s="203"/>
      <c r="E489" s="203"/>
      <c r="F489" s="204">
        <f t="shared" si="644"/>
        <v>0</v>
      </c>
      <c r="G489" s="204"/>
      <c r="H489" s="203"/>
      <c r="I489" s="203"/>
      <c r="J489" s="204">
        <f t="shared" si="650"/>
        <v>0</v>
      </c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4">
        <f t="shared" si="653"/>
        <v>0</v>
      </c>
      <c r="V489" s="204">
        <f t="shared" si="651"/>
        <v>0</v>
      </c>
      <c r="W489" s="203"/>
      <c r="X489" s="204">
        <f t="shared" si="652"/>
        <v>0</v>
      </c>
      <c r="Y489" s="203"/>
      <c r="Z489" s="203"/>
      <c r="AB489" s="297">
        <f t="shared" si="628"/>
        <v>0</v>
      </c>
    </row>
    <row r="490" spans="1:28" s="212" customFormat="1" hidden="1" x14ac:dyDescent="0.25">
      <c r="A490" s="209"/>
      <c r="B490" s="213">
        <v>4242</v>
      </c>
      <c r="C490" s="215" t="s">
        <v>101</v>
      </c>
      <c r="D490" s="203"/>
      <c r="E490" s="203"/>
      <c r="F490" s="204">
        <f t="shared" si="644"/>
        <v>0</v>
      </c>
      <c r="G490" s="204"/>
      <c r="H490" s="203"/>
      <c r="I490" s="203"/>
      <c r="J490" s="204">
        <f t="shared" si="650"/>
        <v>0</v>
      </c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4">
        <f t="shared" si="653"/>
        <v>0</v>
      </c>
      <c r="V490" s="204">
        <f t="shared" si="651"/>
        <v>0</v>
      </c>
      <c r="W490" s="203"/>
      <c r="X490" s="204">
        <f t="shared" si="652"/>
        <v>0</v>
      </c>
      <c r="Y490" s="203"/>
      <c r="Z490" s="203"/>
      <c r="AB490" s="297">
        <f t="shared" si="628"/>
        <v>0</v>
      </c>
    </row>
    <row r="491" spans="1:28" s="212" customFormat="1" hidden="1" x14ac:dyDescent="0.25">
      <c r="A491" s="209"/>
      <c r="B491" s="213">
        <v>4243</v>
      </c>
      <c r="C491" s="215" t="s">
        <v>102</v>
      </c>
      <c r="D491" s="203"/>
      <c r="E491" s="203"/>
      <c r="F491" s="204">
        <f t="shared" si="644"/>
        <v>0</v>
      </c>
      <c r="G491" s="204"/>
      <c r="H491" s="203"/>
      <c r="I491" s="203"/>
      <c r="J491" s="204">
        <f t="shared" si="650"/>
        <v>0</v>
      </c>
      <c r="K491" s="203"/>
      <c r="L491" s="203"/>
      <c r="M491" s="203"/>
      <c r="N491" s="203"/>
      <c r="O491" s="203"/>
      <c r="P491" s="203"/>
      <c r="Q491" s="203"/>
      <c r="R491" s="203"/>
      <c r="S491" s="203"/>
      <c r="T491" s="203"/>
      <c r="U491" s="204">
        <f t="shared" si="653"/>
        <v>0</v>
      </c>
      <c r="V491" s="204">
        <f t="shared" si="651"/>
        <v>0</v>
      </c>
      <c r="W491" s="203"/>
      <c r="X491" s="204">
        <f t="shared" si="652"/>
        <v>0</v>
      </c>
      <c r="Y491" s="203"/>
      <c r="Z491" s="203"/>
      <c r="AB491" s="297">
        <f t="shared" si="628"/>
        <v>0</v>
      </c>
    </row>
    <row r="492" spans="1:28" s="212" customFormat="1" hidden="1" x14ac:dyDescent="0.25">
      <c r="A492" s="209"/>
      <c r="B492" s="213">
        <v>4244</v>
      </c>
      <c r="C492" s="215" t="s">
        <v>103</v>
      </c>
      <c r="D492" s="203"/>
      <c r="E492" s="203"/>
      <c r="F492" s="204">
        <f t="shared" si="644"/>
        <v>0</v>
      </c>
      <c r="G492" s="204"/>
      <c r="H492" s="203"/>
      <c r="I492" s="203"/>
      <c r="J492" s="204">
        <f t="shared" si="650"/>
        <v>0</v>
      </c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4">
        <f t="shared" si="653"/>
        <v>0</v>
      </c>
      <c r="V492" s="204">
        <f t="shared" si="651"/>
        <v>0</v>
      </c>
      <c r="W492" s="203"/>
      <c r="X492" s="204">
        <f t="shared" si="652"/>
        <v>0</v>
      </c>
      <c r="Y492" s="203"/>
      <c r="Z492" s="203"/>
      <c r="AB492" s="297">
        <f t="shared" si="628"/>
        <v>0</v>
      </c>
    </row>
    <row r="493" spans="1:28" s="195" customFormat="1" hidden="1" x14ac:dyDescent="0.25">
      <c r="A493" s="193"/>
      <c r="B493" s="193">
        <v>426</v>
      </c>
      <c r="C493" s="194"/>
      <c r="D493" s="198">
        <f t="shared" ref="D493:E493" si="666">SUM(D494+D495)</f>
        <v>0</v>
      </c>
      <c r="E493" s="198">
        <f t="shared" si="666"/>
        <v>0</v>
      </c>
      <c r="F493" s="204">
        <f t="shared" si="644"/>
        <v>0</v>
      </c>
      <c r="G493" s="198"/>
      <c r="H493" s="198">
        <f t="shared" ref="H493:I493" si="667">SUM(H494+H495)</f>
        <v>0</v>
      </c>
      <c r="I493" s="198">
        <f t="shared" si="667"/>
        <v>0</v>
      </c>
      <c r="J493" s="204">
        <f t="shared" si="650"/>
        <v>0</v>
      </c>
      <c r="K493" s="198">
        <f t="shared" ref="K493:T493" si="668">SUM(K494+K495)</f>
        <v>0</v>
      </c>
      <c r="L493" s="198">
        <f t="shared" si="668"/>
        <v>0</v>
      </c>
      <c r="M493" s="198"/>
      <c r="N493" s="198">
        <f t="shared" si="668"/>
        <v>0</v>
      </c>
      <c r="O493" s="198">
        <f t="shared" si="668"/>
        <v>0</v>
      </c>
      <c r="P493" s="198">
        <f t="shared" si="668"/>
        <v>0</v>
      </c>
      <c r="Q493" s="198">
        <f t="shared" si="668"/>
        <v>0</v>
      </c>
      <c r="R493" s="198">
        <f t="shared" si="668"/>
        <v>0</v>
      </c>
      <c r="S493" s="198">
        <f t="shared" si="668"/>
        <v>0</v>
      </c>
      <c r="T493" s="198">
        <f t="shared" si="668"/>
        <v>0</v>
      </c>
      <c r="U493" s="204">
        <f t="shared" si="653"/>
        <v>0</v>
      </c>
      <c r="V493" s="204">
        <f t="shared" si="651"/>
        <v>0</v>
      </c>
      <c r="W493" s="198">
        <f t="shared" ref="W493" si="669">SUM(W494+W495)</f>
        <v>0</v>
      </c>
      <c r="X493" s="204">
        <f t="shared" si="652"/>
        <v>0</v>
      </c>
      <c r="Y493" s="198">
        <f t="shared" ref="Y493" si="670">SUM(Y494+Y495)</f>
        <v>0</v>
      </c>
      <c r="Z493" s="198">
        <f t="shared" ref="Z493" si="671">SUM(Z494+Z495)</f>
        <v>0</v>
      </c>
      <c r="AB493" s="297">
        <f t="shared" si="628"/>
        <v>0</v>
      </c>
    </row>
    <row r="494" spans="1:28" s="212" customFormat="1" hidden="1" x14ac:dyDescent="0.25">
      <c r="A494" s="209"/>
      <c r="B494" s="210">
        <v>4262</v>
      </c>
      <c r="C494" s="211" t="s">
        <v>104</v>
      </c>
      <c r="D494" s="203"/>
      <c r="E494" s="203"/>
      <c r="F494" s="204">
        <f t="shared" si="644"/>
        <v>0</v>
      </c>
      <c r="G494" s="204"/>
      <c r="H494" s="203"/>
      <c r="I494" s="203"/>
      <c r="J494" s="204">
        <f t="shared" si="650"/>
        <v>0</v>
      </c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4">
        <f t="shared" si="653"/>
        <v>0</v>
      </c>
      <c r="V494" s="204">
        <f t="shared" si="651"/>
        <v>0</v>
      </c>
      <c r="W494" s="203"/>
      <c r="X494" s="204">
        <f t="shared" si="652"/>
        <v>0</v>
      </c>
      <c r="Y494" s="203"/>
      <c r="Z494" s="203"/>
      <c r="AB494" s="297">
        <f t="shared" si="628"/>
        <v>0</v>
      </c>
    </row>
    <row r="495" spans="1:28" s="212" customFormat="1" hidden="1" x14ac:dyDescent="0.25">
      <c r="A495" s="209"/>
      <c r="B495" s="210">
        <v>4263</v>
      </c>
      <c r="C495" s="211" t="s">
        <v>105</v>
      </c>
      <c r="D495" s="203"/>
      <c r="E495" s="203"/>
      <c r="F495" s="204">
        <f t="shared" si="644"/>
        <v>0</v>
      </c>
      <c r="G495" s="204"/>
      <c r="H495" s="203"/>
      <c r="I495" s="203"/>
      <c r="J495" s="204">
        <f t="shared" si="650"/>
        <v>0</v>
      </c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4">
        <f t="shared" si="653"/>
        <v>0</v>
      </c>
      <c r="V495" s="204">
        <f t="shared" si="651"/>
        <v>0</v>
      </c>
      <c r="W495" s="203"/>
      <c r="X495" s="204">
        <f t="shared" si="652"/>
        <v>0</v>
      </c>
      <c r="Y495" s="203"/>
      <c r="Z495" s="203"/>
      <c r="AB495" s="297">
        <f t="shared" si="628"/>
        <v>0</v>
      </c>
    </row>
    <row r="496" spans="1:28" s="7" customFormat="1" x14ac:dyDescent="0.25">
      <c r="B496" s="6"/>
      <c r="C496" s="10" t="s">
        <v>619</v>
      </c>
      <c r="D496" s="4">
        <f t="shared" ref="D496:E496" si="672">SUM(D497+D554)</f>
        <v>0</v>
      </c>
      <c r="E496" s="4">
        <f t="shared" si="672"/>
        <v>0</v>
      </c>
      <c r="F496" s="204">
        <f t="shared" ref="F496:F499" si="673">SUM(H496:T496)</f>
        <v>66000</v>
      </c>
      <c r="G496" s="4"/>
      <c r="H496" s="4">
        <f t="shared" ref="H496:I496" si="674">SUM(H497+H554)</f>
        <v>33000</v>
      </c>
      <c r="I496" s="4">
        <f t="shared" si="674"/>
        <v>0</v>
      </c>
      <c r="J496" s="204">
        <f t="shared" ref="J496:J557" si="675">SUM(H496:I496)</f>
        <v>33000</v>
      </c>
      <c r="K496" s="4">
        <f t="shared" ref="K496:T496" si="676">SUM(K497+K554)</f>
        <v>0</v>
      </c>
      <c r="L496" s="4">
        <f t="shared" si="676"/>
        <v>0</v>
      </c>
      <c r="M496" s="4"/>
      <c r="N496" s="4">
        <f t="shared" si="676"/>
        <v>0</v>
      </c>
      <c r="O496" s="4">
        <f t="shared" si="676"/>
        <v>0</v>
      </c>
      <c r="P496" s="4">
        <f t="shared" si="676"/>
        <v>0</v>
      </c>
      <c r="Q496" s="4">
        <f t="shared" si="676"/>
        <v>0</v>
      </c>
      <c r="R496" s="4">
        <f t="shared" si="676"/>
        <v>0</v>
      </c>
      <c r="S496" s="4">
        <f t="shared" si="676"/>
        <v>0</v>
      </c>
      <c r="T496" s="4">
        <f t="shared" si="676"/>
        <v>0</v>
      </c>
      <c r="U496" s="204">
        <f>SUM(K496:T496)</f>
        <v>0</v>
      </c>
      <c r="V496" s="204">
        <f t="shared" ref="V496:V560" si="677">SUM(J496+U496)</f>
        <v>33000</v>
      </c>
      <c r="W496" s="4">
        <f t="shared" ref="W496" si="678">SUM(W497+W554)</f>
        <v>0</v>
      </c>
      <c r="X496" s="204">
        <f t="shared" ref="X496:X560" si="679">SUM(V496:W496)</f>
        <v>33000</v>
      </c>
      <c r="Y496" s="4">
        <v>25000</v>
      </c>
      <c r="Z496" s="4">
        <v>45000</v>
      </c>
      <c r="AB496" s="297">
        <f t="shared" si="628"/>
        <v>33000</v>
      </c>
    </row>
    <row r="497" spans="1:28" s="7" customFormat="1" hidden="1" x14ac:dyDescent="0.25">
      <c r="B497" s="6">
        <v>3</v>
      </c>
      <c r="C497" s="7" t="s">
        <v>118</v>
      </c>
      <c r="D497" s="4">
        <f t="shared" ref="D497:E497" si="680">SUM(D498+D510+D543)</f>
        <v>0</v>
      </c>
      <c r="E497" s="4">
        <f t="shared" si="680"/>
        <v>0</v>
      </c>
      <c r="F497" s="204">
        <f t="shared" si="673"/>
        <v>0</v>
      </c>
      <c r="G497" s="4"/>
      <c r="H497" s="4">
        <f t="shared" ref="H497:I497" si="681">SUM(H498+H510+H543)</f>
        <v>0</v>
      </c>
      <c r="I497" s="4">
        <f t="shared" si="681"/>
        <v>0</v>
      </c>
      <c r="J497" s="204">
        <f t="shared" si="675"/>
        <v>0</v>
      </c>
      <c r="K497" s="4">
        <f t="shared" ref="K497:T497" si="682">SUM(K498+K510+K543)</f>
        <v>0</v>
      </c>
      <c r="L497" s="4">
        <f t="shared" si="682"/>
        <v>0</v>
      </c>
      <c r="M497" s="4"/>
      <c r="N497" s="4">
        <f t="shared" si="682"/>
        <v>0</v>
      </c>
      <c r="O497" s="4">
        <f t="shared" si="682"/>
        <v>0</v>
      </c>
      <c r="P497" s="4">
        <f t="shared" si="682"/>
        <v>0</v>
      </c>
      <c r="Q497" s="4">
        <f t="shared" si="682"/>
        <v>0</v>
      </c>
      <c r="R497" s="4">
        <f t="shared" si="682"/>
        <v>0</v>
      </c>
      <c r="S497" s="4">
        <f t="shared" si="682"/>
        <v>0</v>
      </c>
      <c r="T497" s="4">
        <f t="shared" si="682"/>
        <v>0</v>
      </c>
      <c r="U497" s="204">
        <f t="shared" ref="U497:U561" si="683">SUM(K497:T497)</f>
        <v>0</v>
      </c>
      <c r="V497" s="204">
        <f t="shared" si="677"/>
        <v>0</v>
      </c>
      <c r="W497" s="4">
        <f t="shared" ref="W497" si="684">SUM(W498+W510+W543)</f>
        <v>0</v>
      </c>
      <c r="X497" s="204">
        <f t="shared" si="679"/>
        <v>0</v>
      </c>
      <c r="Y497" s="4">
        <f t="shared" ref="Y497" si="685">SUM(Y498+Y510+Y543)</f>
        <v>0</v>
      </c>
      <c r="Z497" s="4">
        <f t="shared" ref="Z497" si="686">SUM(Z498+Z510+Z543)</f>
        <v>0</v>
      </c>
      <c r="AB497" s="297">
        <f t="shared" si="628"/>
        <v>0</v>
      </c>
    </row>
    <row r="498" spans="1:28" s="7" customFormat="1" hidden="1" x14ac:dyDescent="0.25">
      <c r="B498" s="6">
        <v>31</v>
      </c>
      <c r="D498" s="4">
        <f t="shared" ref="D498:E498" si="687">SUM(D499+D504+D506)</f>
        <v>0</v>
      </c>
      <c r="E498" s="4">
        <f t="shared" si="687"/>
        <v>0</v>
      </c>
      <c r="F498" s="204">
        <f t="shared" si="673"/>
        <v>0</v>
      </c>
      <c r="G498" s="4"/>
      <c r="H498" s="4">
        <f t="shared" ref="H498:I498" si="688">SUM(H499+H504+H506)</f>
        <v>0</v>
      </c>
      <c r="I498" s="4">
        <f t="shared" si="688"/>
        <v>0</v>
      </c>
      <c r="J498" s="204">
        <f t="shared" si="675"/>
        <v>0</v>
      </c>
      <c r="K498" s="4">
        <f t="shared" ref="K498:T498" si="689">SUM(K499+K504+K506)</f>
        <v>0</v>
      </c>
      <c r="L498" s="4">
        <f t="shared" si="689"/>
        <v>0</v>
      </c>
      <c r="M498" s="4"/>
      <c r="N498" s="4">
        <f t="shared" si="689"/>
        <v>0</v>
      </c>
      <c r="O498" s="4">
        <f t="shared" si="689"/>
        <v>0</v>
      </c>
      <c r="P498" s="4">
        <f t="shared" si="689"/>
        <v>0</v>
      </c>
      <c r="Q498" s="4">
        <f t="shared" si="689"/>
        <v>0</v>
      </c>
      <c r="R498" s="4">
        <f t="shared" si="689"/>
        <v>0</v>
      </c>
      <c r="S498" s="4">
        <f t="shared" si="689"/>
        <v>0</v>
      </c>
      <c r="T498" s="4">
        <f t="shared" si="689"/>
        <v>0</v>
      </c>
      <c r="U498" s="204">
        <f t="shared" si="683"/>
        <v>0</v>
      </c>
      <c r="V498" s="204">
        <f t="shared" si="677"/>
        <v>0</v>
      </c>
      <c r="W498" s="4">
        <f t="shared" ref="W498" si="690">SUM(W499+W504+W506)</f>
        <v>0</v>
      </c>
      <c r="X498" s="204">
        <f t="shared" si="679"/>
        <v>0</v>
      </c>
      <c r="Y498" s="4">
        <f t="shared" ref="Y498" si="691">SUM(Y499+Y504+Y506)</f>
        <v>0</v>
      </c>
      <c r="Z498" s="4">
        <f t="shared" ref="Z498" si="692">SUM(Z499+Z504+Z506)</f>
        <v>0</v>
      </c>
      <c r="AB498" s="297">
        <f t="shared" si="628"/>
        <v>0</v>
      </c>
    </row>
    <row r="499" spans="1:28" s="7" customFormat="1" hidden="1" x14ac:dyDescent="0.25">
      <c r="B499" s="6">
        <v>311</v>
      </c>
      <c r="D499" s="4">
        <f t="shared" ref="D499:E499" si="693">SUM(D500+D501+D502+D503)</f>
        <v>0</v>
      </c>
      <c r="E499" s="4">
        <f t="shared" si="693"/>
        <v>0</v>
      </c>
      <c r="F499" s="204">
        <f t="shared" si="673"/>
        <v>0</v>
      </c>
      <c r="G499" s="4"/>
      <c r="H499" s="4">
        <f t="shared" ref="H499:I499" si="694">SUM(H500+H501+H502+H503)</f>
        <v>0</v>
      </c>
      <c r="I499" s="4">
        <f t="shared" si="694"/>
        <v>0</v>
      </c>
      <c r="J499" s="204">
        <f t="shared" si="675"/>
        <v>0</v>
      </c>
      <c r="K499" s="4">
        <f t="shared" ref="K499:T499" si="695">SUM(K500+K501+K502+K503)</f>
        <v>0</v>
      </c>
      <c r="L499" s="4">
        <f t="shared" si="695"/>
        <v>0</v>
      </c>
      <c r="M499" s="4"/>
      <c r="N499" s="4">
        <f t="shared" si="695"/>
        <v>0</v>
      </c>
      <c r="O499" s="4">
        <f t="shared" si="695"/>
        <v>0</v>
      </c>
      <c r="P499" s="4">
        <f t="shared" si="695"/>
        <v>0</v>
      </c>
      <c r="Q499" s="4">
        <f t="shared" si="695"/>
        <v>0</v>
      </c>
      <c r="R499" s="4">
        <f t="shared" si="695"/>
        <v>0</v>
      </c>
      <c r="S499" s="4">
        <f t="shared" si="695"/>
        <v>0</v>
      </c>
      <c r="T499" s="4">
        <f t="shared" si="695"/>
        <v>0</v>
      </c>
      <c r="U499" s="204">
        <f t="shared" si="683"/>
        <v>0</v>
      </c>
      <c r="V499" s="204">
        <f t="shared" si="677"/>
        <v>0</v>
      </c>
      <c r="W499" s="4">
        <f t="shared" ref="W499" si="696">SUM(W500+W501+W502+W503)</f>
        <v>0</v>
      </c>
      <c r="X499" s="204">
        <f t="shared" si="679"/>
        <v>0</v>
      </c>
      <c r="Y499" s="4">
        <f t="shared" ref="Y499" si="697">SUM(Y500+Y501+Y502+Y503)</f>
        <v>0</v>
      </c>
      <c r="Z499" s="4">
        <f t="shared" ref="Z499" si="698">SUM(Z500+Z501+Z502+Z503)</f>
        <v>0</v>
      </c>
      <c r="AB499" s="297">
        <f t="shared" si="628"/>
        <v>0</v>
      </c>
    </row>
    <row r="500" spans="1:28" s="205" customFormat="1" hidden="1" x14ac:dyDescent="0.25">
      <c r="A500" s="200"/>
      <c r="B500" s="201" t="s">
        <v>0</v>
      </c>
      <c r="C500" s="202" t="s">
        <v>1</v>
      </c>
      <c r="D500" s="203"/>
      <c r="E500" s="203"/>
      <c r="F500" s="204">
        <f t="shared" ref="F500" si="699">SUM(H500:T500)</f>
        <v>0</v>
      </c>
      <c r="G500" s="204"/>
      <c r="H500" s="203"/>
      <c r="I500" s="203"/>
      <c r="J500" s="204">
        <f t="shared" si="675"/>
        <v>0</v>
      </c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4">
        <f t="shared" si="683"/>
        <v>0</v>
      </c>
      <c r="V500" s="204">
        <f t="shared" si="677"/>
        <v>0</v>
      </c>
      <c r="W500" s="203"/>
      <c r="X500" s="204">
        <f t="shared" si="679"/>
        <v>0</v>
      </c>
      <c r="Y500" s="203"/>
      <c r="Z500" s="203"/>
      <c r="AB500" s="297">
        <f t="shared" si="628"/>
        <v>0</v>
      </c>
    </row>
    <row r="501" spans="1:28" s="205" customFormat="1" hidden="1" x14ac:dyDescent="0.25">
      <c r="A501" s="200"/>
      <c r="B501" s="201" t="s">
        <v>2</v>
      </c>
      <c r="C501" s="202" t="s">
        <v>3</v>
      </c>
      <c r="D501" s="203"/>
      <c r="E501" s="203"/>
      <c r="F501" s="204">
        <f t="shared" ref="F501:F556" si="700">SUM(H501:T501)</f>
        <v>0</v>
      </c>
      <c r="G501" s="204"/>
      <c r="H501" s="203"/>
      <c r="I501" s="203"/>
      <c r="J501" s="204">
        <f t="shared" si="675"/>
        <v>0</v>
      </c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4">
        <f t="shared" si="683"/>
        <v>0</v>
      </c>
      <c r="V501" s="204">
        <f t="shared" si="677"/>
        <v>0</v>
      </c>
      <c r="W501" s="203"/>
      <c r="X501" s="204">
        <f t="shared" si="679"/>
        <v>0</v>
      </c>
      <c r="Y501" s="203"/>
      <c r="Z501" s="203"/>
      <c r="AB501" s="297">
        <f t="shared" si="628"/>
        <v>0</v>
      </c>
    </row>
    <row r="502" spans="1:28" s="205" customFormat="1" hidden="1" x14ac:dyDescent="0.25">
      <c r="A502" s="200"/>
      <c r="B502" s="201" t="s">
        <v>4</v>
      </c>
      <c r="C502" s="202" t="s">
        <v>5</v>
      </c>
      <c r="D502" s="203"/>
      <c r="E502" s="203"/>
      <c r="F502" s="204">
        <f t="shared" si="700"/>
        <v>0</v>
      </c>
      <c r="G502" s="204"/>
      <c r="H502" s="203"/>
      <c r="I502" s="203"/>
      <c r="J502" s="204">
        <f t="shared" si="675"/>
        <v>0</v>
      </c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4">
        <f t="shared" si="683"/>
        <v>0</v>
      </c>
      <c r="V502" s="204">
        <f t="shared" si="677"/>
        <v>0</v>
      </c>
      <c r="W502" s="203"/>
      <c r="X502" s="204">
        <f t="shared" si="679"/>
        <v>0</v>
      </c>
      <c r="Y502" s="203"/>
      <c r="Z502" s="203"/>
      <c r="AB502" s="297">
        <f t="shared" si="628"/>
        <v>0</v>
      </c>
    </row>
    <row r="503" spans="1:28" s="205" customFormat="1" hidden="1" x14ac:dyDescent="0.25">
      <c r="A503" s="200"/>
      <c r="B503" s="201" t="s">
        <v>6</v>
      </c>
      <c r="C503" s="202" t="s">
        <v>7</v>
      </c>
      <c r="D503" s="203"/>
      <c r="E503" s="203"/>
      <c r="F503" s="204">
        <f t="shared" si="700"/>
        <v>0</v>
      </c>
      <c r="G503" s="204"/>
      <c r="H503" s="203"/>
      <c r="I503" s="203"/>
      <c r="J503" s="204">
        <f t="shared" si="675"/>
        <v>0</v>
      </c>
      <c r="K503" s="203"/>
      <c r="L503" s="203"/>
      <c r="M503" s="203"/>
      <c r="N503" s="203"/>
      <c r="O503" s="203"/>
      <c r="P503" s="203"/>
      <c r="Q503" s="203"/>
      <c r="R503" s="203"/>
      <c r="S503" s="203"/>
      <c r="T503" s="203"/>
      <c r="U503" s="204">
        <f t="shared" si="683"/>
        <v>0</v>
      </c>
      <c r="V503" s="204">
        <f t="shared" si="677"/>
        <v>0</v>
      </c>
      <c r="W503" s="203"/>
      <c r="X503" s="204">
        <f t="shared" si="679"/>
        <v>0</v>
      </c>
      <c r="Y503" s="203"/>
      <c r="Z503" s="203"/>
      <c r="AB503" s="297">
        <f t="shared" si="628"/>
        <v>0</v>
      </c>
    </row>
    <row r="504" spans="1:28" s="192" customFormat="1" hidden="1" x14ac:dyDescent="0.25">
      <c r="A504" s="189"/>
      <c r="B504" s="189">
        <v>312</v>
      </c>
      <c r="C504" s="190"/>
      <c r="D504" s="191">
        <f>SUM(D505)</f>
        <v>0</v>
      </c>
      <c r="E504" s="191">
        <f t="shared" ref="E504:W504" si="701">SUM(E505)</f>
        <v>0</v>
      </c>
      <c r="F504" s="204">
        <f t="shared" si="700"/>
        <v>0</v>
      </c>
      <c r="G504" s="191"/>
      <c r="H504" s="191">
        <f t="shared" si="701"/>
        <v>0</v>
      </c>
      <c r="I504" s="191">
        <f t="shared" si="701"/>
        <v>0</v>
      </c>
      <c r="J504" s="204">
        <f t="shared" si="675"/>
        <v>0</v>
      </c>
      <c r="K504" s="191">
        <f t="shared" si="701"/>
        <v>0</v>
      </c>
      <c r="L504" s="191">
        <f t="shared" si="701"/>
        <v>0</v>
      </c>
      <c r="M504" s="191"/>
      <c r="N504" s="191">
        <f t="shared" si="701"/>
        <v>0</v>
      </c>
      <c r="O504" s="191">
        <f t="shared" si="701"/>
        <v>0</v>
      </c>
      <c r="P504" s="191">
        <f t="shared" si="701"/>
        <v>0</v>
      </c>
      <c r="Q504" s="191">
        <f t="shared" si="701"/>
        <v>0</v>
      </c>
      <c r="R504" s="191">
        <f t="shared" si="701"/>
        <v>0</v>
      </c>
      <c r="S504" s="191">
        <f t="shared" si="701"/>
        <v>0</v>
      </c>
      <c r="T504" s="191">
        <f t="shared" si="701"/>
        <v>0</v>
      </c>
      <c r="U504" s="204">
        <f t="shared" si="683"/>
        <v>0</v>
      </c>
      <c r="V504" s="204">
        <f t="shared" si="677"/>
        <v>0</v>
      </c>
      <c r="W504" s="191">
        <f t="shared" si="701"/>
        <v>0</v>
      </c>
      <c r="X504" s="204">
        <f t="shared" si="679"/>
        <v>0</v>
      </c>
      <c r="Y504" s="191">
        <f t="shared" ref="Y504:Z504" si="702">SUM(Y505)</f>
        <v>0</v>
      </c>
      <c r="Z504" s="191">
        <f t="shared" si="702"/>
        <v>0</v>
      </c>
      <c r="AB504" s="297">
        <f t="shared" si="628"/>
        <v>0</v>
      </c>
    </row>
    <row r="505" spans="1:28" s="205" customFormat="1" hidden="1" x14ac:dyDescent="0.25">
      <c r="A505" s="200"/>
      <c r="B505" s="201" t="s">
        <v>8</v>
      </c>
      <c r="C505" s="202" t="s">
        <v>9</v>
      </c>
      <c r="D505" s="203"/>
      <c r="E505" s="203"/>
      <c r="F505" s="204">
        <f t="shared" si="700"/>
        <v>0</v>
      </c>
      <c r="G505" s="204"/>
      <c r="H505" s="203"/>
      <c r="I505" s="203"/>
      <c r="J505" s="204">
        <f t="shared" si="675"/>
        <v>0</v>
      </c>
      <c r="K505" s="203"/>
      <c r="L505" s="203"/>
      <c r="M505" s="203"/>
      <c r="N505" s="203"/>
      <c r="O505" s="203"/>
      <c r="P505" s="203"/>
      <c r="Q505" s="203"/>
      <c r="R505" s="203"/>
      <c r="S505" s="203"/>
      <c r="T505" s="203"/>
      <c r="U505" s="204">
        <f t="shared" si="683"/>
        <v>0</v>
      </c>
      <c r="V505" s="204">
        <f t="shared" si="677"/>
        <v>0</v>
      </c>
      <c r="W505" s="203"/>
      <c r="X505" s="204">
        <f t="shared" si="679"/>
        <v>0</v>
      </c>
      <c r="Y505" s="203"/>
      <c r="Z505" s="203"/>
      <c r="AB505" s="297">
        <f t="shared" si="628"/>
        <v>0</v>
      </c>
    </row>
    <row r="506" spans="1:28" s="192" customFormat="1" hidden="1" x14ac:dyDescent="0.25">
      <c r="A506" s="189"/>
      <c r="B506" s="189">
        <v>313</v>
      </c>
      <c r="C506" s="190"/>
      <c r="D506" s="191">
        <f t="shared" ref="D506:E506" si="703">SUM(D507+D508+D509)</f>
        <v>0</v>
      </c>
      <c r="E506" s="191">
        <f t="shared" si="703"/>
        <v>0</v>
      </c>
      <c r="F506" s="204">
        <f t="shared" si="700"/>
        <v>0</v>
      </c>
      <c r="G506" s="191"/>
      <c r="H506" s="191">
        <f t="shared" ref="H506:I506" si="704">SUM(H507+H508+H509)</f>
        <v>0</v>
      </c>
      <c r="I506" s="191">
        <f t="shared" si="704"/>
        <v>0</v>
      </c>
      <c r="J506" s="204">
        <f t="shared" si="675"/>
        <v>0</v>
      </c>
      <c r="K506" s="191">
        <f t="shared" ref="K506:T506" si="705">SUM(K507+K508+K509)</f>
        <v>0</v>
      </c>
      <c r="L506" s="191">
        <f t="shared" si="705"/>
        <v>0</v>
      </c>
      <c r="M506" s="191"/>
      <c r="N506" s="191">
        <f t="shared" si="705"/>
        <v>0</v>
      </c>
      <c r="O506" s="191">
        <f t="shared" si="705"/>
        <v>0</v>
      </c>
      <c r="P506" s="191">
        <f t="shared" si="705"/>
        <v>0</v>
      </c>
      <c r="Q506" s="191">
        <f t="shared" si="705"/>
        <v>0</v>
      </c>
      <c r="R506" s="191">
        <f t="shared" si="705"/>
        <v>0</v>
      </c>
      <c r="S506" s="191">
        <f t="shared" si="705"/>
        <v>0</v>
      </c>
      <c r="T506" s="191">
        <f t="shared" si="705"/>
        <v>0</v>
      </c>
      <c r="U506" s="204">
        <f t="shared" si="683"/>
        <v>0</v>
      </c>
      <c r="V506" s="204">
        <f t="shared" si="677"/>
        <v>0</v>
      </c>
      <c r="W506" s="191">
        <f t="shared" ref="W506" si="706">SUM(W507+W508+W509)</f>
        <v>0</v>
      </c>
      <c r="X506" s="204">
        <f t="shared" si="679"/>
        <v>0</v>
      </c>
      <c r="Y506" s="191">
        <f t="shared" ref="Y506" si="707">SUM(Y507+Y508+Y509)</f>
        <v>0</v>
      </c>
      <c r="Z506" s="191">
        <f t="shared" ref="Z506" si="708">SUM(Z507+Z508+Z509)</f>
        <v>0</v>
      </c>
      <c r="AB506" s="297">
        <f t="shared" si="628"/>
        <v>0</v>
      </c>
    </row>
    <row r="507" spans="1:28" s="205" customFormat="1" hidden="1" x14ac:dyDescent="0.25">
      <c r="A507" s="200"/>
      <c r="B507" s="201" t="s">
        <v>10</v>
      </c>
      <c r="C507" s="202" t="s">
        <v>11</v>
      </c>
      <c r="D507" s="203"/>
      <c r="E507" s="203"/>
      <c r="F507" s="204">
        <f t="shared" si="700"/>
        <v>0</v>
      </c>
      <c r="G507" s="204"/>
      <c r="H507" s="203"/>
      <c r="I507" s="203"/>
      <c r="J507" s="204">
        <f t="shared" si="675"/>
        <v>0</v>
      </c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4">
        <f t="shared" si="683"/>
        <v>0</v>
      </c>
      <c r="V507" s="204">
        <f t="shared" si="677"/>
        <v>0</v>
      </c>
      <c r="W507" s="203"/>
      <c r="X507" s="204">
        <f t="shared" si="679"/>
        <v>0</v>
      </c>
      <c r="Y507" s="203"/>
      <c r="Z507" s="203"/>
      <c r="AB507" s="297">
        <f t="shared" si="628"/>
        <v>0</v>
      </c>
    </row>
    <row r="508" spans="1:28" s="205" customFormat="1" hidden="1" x14ac:dyDescent="0.25">
      <c r="A508" s="200"/>
      <c r="B508" s="201" t="s">
        <v>12</v>
      </c>
      <c r="C508" s="202" t="s">
        <v>13</v>
      </c>
      <c r="D508" s="203"/>
      <c r="E508" s="203"/>
      <c r="F508" s="204">
        <f t="shared" si="700"/>
        <v>0</v>
      </c>
      <c r="G508" s="204"/>
      <c r="H508" s="203"/>
      <c r="I508" s="203"/>
      <c r="J508" s="204">
        <f t="shared" si="675"/>
        <v>0</v>
      </c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4">
        <f t="shared" si="683"/>
        <v>0</v>
      </c>
      <c r="V508" s="204">
        <f t="shared" si="677"/>
        <v>0</v>
      </c>
      <c r="W508" s="203"/>
      <c r="X508" s="204">
        <f t="shared" si="679"/>
        <v>0</v>
      </c>
      <c r="Y508" s="203"/>
      <c r="Z508" s="203"/>
      <c r="AB508" s="297">
        <f t="shared" si="628"/>
        <v>0</v>
      </c>
    </row>
    <row r="509" spans="1:28" s="205" customFormat="1" ht="12.75" hidden="1" customHeight="1" x14ac:dyDescent="0.25">
      <c r="A509" s="200"/>
      <c r="B509" s="201" t="s">
        <v>14</v>
      </c>
      <c r="C509" s="202" t="s">
        <v>15</v>
      </c>
      <c r="D509" s="203"/>
      <c r="E509" s="203"/>
      <c r="F509" s="204">
        <f t="shared" si="700"/>
        <v>0</v>
      </c>
      <c r="G509" s="204"/>
      <c r="H509" s="203"/>
      <c r="I509" s="203"/>
      <c r="J509" s="204">
        <f t="shared" si="675"/>
        <v>0</v>
      </c>
      <c r="K509" s="203"/>
      <c r="L509" s="203"/>
      <c r="M509" s="203"/>
      <c r="N509" s="203"/>
      <c r="O509" s="203"/>
      <c r="P509" s="203"/>
      <c r="Q509" s="203"/>
      <c r="R509" s="203"/>
      <c r="S509" s="203"/>
      <c r="T509" s="203"/>
      <c r="U509" s="204">
        <f t="shared" si="683"/>
        <v>0</v>
      </c>
      <c r="V509" s="204">
        <f t="shared" si="677"/>
        <v>0</v>
      </c>
      <c r="W509" s="203"/>
      <c r="X509" s="204">
        <f t="shared" si="679"/>
        <v>0</v>
      </c>
      <c r="Y509" s="203"/>
      <c r="Z509" s="203"/>
      <c r="AB509" s="297">
        <f t="shared" si="628"/>
        <v>0</v>
      </c>
    </row>
    <row r="510" spans="1:28" s="192" customFormat="1" ht="12.75" hidden="1" customHeight="1" x14ac:dyDescent="0.25">
      <c r="A510" s="189"/>
      <c r="B510" s="189">
        <v>32</v>
      </c>
      <c r="C510" s="190"/>
      <c r="D510" s="191">
        <f t="shared" ref="D510:E510" si="709">SUM(D511+D516+D523+D533+D535)</f>
        <v>0</v>
      </c>
      <c r="E510" s="191">
        <f t="shared" si="709"/>
        <v>0</v>
      </c>
      <c r="F510" s="204">
        <f t="shared" si="700"/>
        <v>0</v>
      </c>
      <c r="G510" s="191"/>
      <c r="H510" s="191">
        <f t="shared" ref="H510:I510" si="710">SUM(H511+H516+H523+H533+H535)</f>
        <v>0</v>
      </c>
      <c r="I510" s="191">
        <f t="shared" si="710"/>
        <v>0</v>
      </c>
      <c r="J510" s="204">
        <f t="shared" si="675"/>
        <v>0</v>
      </c>
      <c r="K510" s="191">
        <f t="shared" ref="K510:T510" si="711">SUM(K511+K516+K523+K533+K535)</f>
        <v>0</v>
      </c>
      <c r="L510" s="191">
        <f t="shared" si="711"/>
        <v>0</v>
      </c>
      <c r="M510" s="191"/>
      <c r="N510" s="191">
        <f t="shared" si="711"/>
        <v>0</v>
      </c>
      <c r="O510" s="191">
        <f t="shared" si="711"/>
        <v>0</v>
      </c>
      <c r="P510" s="191">
        <f t="shared" si="711"/>
        <v>0</v>
      </c>
      <c r="Q510" s="191">
        <f t="shared" si="711"/>
        <v>0</v>
      </c>
      <c r="R510" s="191">
        <f t="shared" si="711"/>
        <v>0</v>
      </c>
      <c r="S510" s="191">
        <f t="shared" si="711"/>
        <v>0</v>
      </c>
      <c r="T510" s="191">
        <f t="shared" si="711"/>
        <v>0</v>
      </c>
      <c r="U510" s="204">
        <f t="shared" si="683"/>
        <v>0</v>
      </c>
      <c r="V510" s="204">
        <f t="shared" si="677"/>
        <v>0</v>
      </c>
      <c r="W510" s="191">
        <f t="shared" ref="W510" si="712">SUM(W511+W516+W523+W533+W535)</f>
        <v>0</v>
      </c>
      <c r="X510" s="204">
        <f t="shared" si="679"/>
        <v>0</v>
      </c>
      <c r="Y510" s="191">
        <f t="shared" ref="Y510" si="713">SUM(Y511+Y516+Y523+Y533+Y535)</f>
        <v>0</v>
      </c>
      <c r="Z510" s="191">
        <f t="shared" ref="Z510" si="714">SUM(Z511+Z516+Z523+Z533+Z535)</f>
        <v>0</v>
      </c>
      <c r="AB510" s="297">
        <f t="shared" si="628"/>
        <v>0</v>
      </c>
    </row>
    <row r="511" spans="1:28" s="192" customFormat="1" ht="12.75" hidden="1" customHeight="1" x14ac:dyDescent="0.25">
      <c r="A511" s="189"/>
      <c r="B511" s="189">
        <v>321</v>
      </c>
      <c r="C511" s="190"/>
      <c r="D511" s="191">
        <f t="shared" ref="D511:E511" si="715">SUM(D512+D513+D514+D515)</f>
        <v>0</v>
      </c>
      <c r="E511" s="191">
        <f t="shared" si="715"/>
        <v>0</v>
      </c>
      <c r="F511" s="204">
        <f t="shared" si="700"/>
        <v>0</v>
      </c>
      <c r="G511" s="191"/>
      <c r="H511" s="191">
        <f t="shared" ref="H511:I511" si="716">SUM(H512+H513+H514+H515)</f>
        <v>0</v>
      </c>
      <c r="I511" s="191">
        <f t="shared" si="716"/>
        <v>0</v>
      </c>
      <c r="J511" s="204">
        <f t="shared" si="675"/>
        <v>0</v>
      </c>
      <c r="K511" s="191">
        <f t="shared" ref="K511:T511" si="717">SUM(K512+K513+K514+K515)</f>
        <v>0</v>
      </c>
      <c r="L511" s="191">
        <f t="shared" si="717"/>
        <v>0</v>
      </c>
      <c r="M511" s="191"/>
      <c r="N511" s="191">
        <f t="shared" si="717"/>
        <v>0</v>
      </c>
      <c r="O511" s="191">
        <f t="shared" si="717"/>
        <v>0</v>
      </c>
      <c r="P511" s="191">
        <f t="shared" si="717"/>
        <v>0</v>
      </c>
      <c r="Q511" s="191">
        <f t="shared" si="717"/>
        <v>0</v>
      </c>
      <c r="R511" s="191">
        <f t="shared" si="717"/>
        <v>0</v>
      </c>
      <c r="S511" s="191">
        <f t="shared" si="717"/>
        <v>0</v>
      </c>
      <c r="T511" s="191">
        <f t="shared" si="717"/>
        <v>0</v>
      </c>
      <c r="U511" s="204">
        <f t="shared" si="683"/>
        <v>0</v>
      </c>
      <c r="V511" s="204">
        <f t="shared" si="677"/>
        <v>0</v>
      </c>
      <c r="W511" s="191">
        <f t="shared" ref="W511" si="718">SUM(W512+W513+W514+W515)</f>
        <v>0</v>
      </c>
      <c r="X511" s="204">
        <f t="shared" si="679"/>
        <v>0</v>
      </c>
      <c r="Y511" s="191">
        <f t="shared" ref="Y511" si="719">SUM(Y512+Y513+Y514+Y515)</f>
        <v>0</v>
      </c>
      <c r="Z511" s="191">
        <f t="shared" ref="Z511" si="720">SUM(Z512+Z513+Z514+Z515)</f>
        <v>0</v>
      </c>
      <c r="AB511" s="297">
        <f t="shared" si="628"/>
        <v>0</v>
      </c>
    </row>
    <row r="512" spans="1:28" s="205" customFormat="1" hidden="1" x14ac:dyDescent="0.25">
      <c r="A512" s="200"/>
      <c r="B512" s="201" t="s">
        <v>16</v>
      </c>
      <c r="C512" s="202" t="s">
        <v>17</v>
      </c>
      <c r="D512" s="203"/>
      <c r="E512" s="203"/>
      <c r="F512" s="204">
        <f t="shared" si="700"/>
        <v>0</v>
      </c>
      <c r="G512" s="204"/>
      <c r="H512" s="203"/>
      <c r="I512" s="203"/>
      <c r="J512" s="204">
        <f t="shared" si="675"/>
        <v>0</v>
      </c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4">
        <f t="shared" si="683"/>
        <v>0</v>
      </c>
      <c r="V512" s="204">
        <f t="shared" si="677"/>
        <v>0</v>
      </c>
      <c r="W512" s="203"/>
      <c r="X512" s="204">
        <f t="shared" si="679"/>
        <v>0</v>
      </c>
      <c r="Y512" s="203"/>
      <c r="Z512" s="203"/>
      <c r="AB512" s="297">
        <f t="shared" si="628"/>
        <v>0</v>
      </c>
    </row>
    <row r="513" spans="1:28" s="205" customFormat="1" hidden="1" x14ac:dyDescent="0.25">
      <c r="A513" s="200"/>
      <c r="B513" s="201" t="s">
        <v>18</v>
      </c>
      <c r="C513" s="202" t="s">
        <v>19</v>
      </c>
      <c r="D513" s="203"/>
      <c r="E513" s="203"/>
      <c r="F513" s="204">
        <f t="shared" si="700"/>
        <v>0</v>
      </c>
      <c r="G513" s="204"/>
      <c r="H513" s="203"/>
      <c r="I513" s="203"/>
      <c r="J513" s="204">
        <f t="shared" si="675"/>
        <v>0</v>
      </c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4">
        <f t="shared" si="683"/>
        <v>0</v>
      </c>
      <c r="V513" s="204">
        <f t="shared" si="677"/>
        <v>0</v>
      </c>
      <c r="W513" s="203"/>
      <c r="X513" s="204">
        <f t="shared" si="679"/>
        <v>0</v>
      </c>
      <c r="Y513" s="203"/>
      <c r="Z513" s="203"/>
      <c r="AB513" s="297">
        <f t="shared" si="628"/>
        <v>0</v>
      </c>
    </row>
    <row r="514" spans="1:28" s="205" customFormat="1" hidden="1" x14ac:dyDescent="0.25">
      <c r="A514" s="200"/>
      <c r="B514" s="201" t="s">
        <v>20</v>
      </c>
      <c r="C514" s="202" t="s">
        <v>21</v>
      </c>
      <c r="D514" s="203"/>
      <c r="E514" s="203"/>
      <c r="F514" s="204">
        <f t="shared" si="700"/>
        <v>0</v>
      </c>
      <c r="G514" s="204"/>
      <c r="H514" s="203"/>
      <c r="I514" s="203"/>
      <c r="J514" s="204">
        <f t="shared" si="675"/>
        <v>0</v>
      </c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4">
        <f t="shared" si="683"/>
        <v>0</v>
      </c>
      <c r="V514" s="204">
        <f t="shared" si="677"/>
        <v>0</v>
      </c>
      <c r="W514" s="203"/>
      <c r="X514" s="204">
        <f t="shared" si="679"/>
        <v>0</v>
      </c>
      <c r="Y514" s="203"/>
      <c r="Z514" s="203"/>
      <c r="AB514" s="297">
        <f t="shared" si="628"/>
        <v>0</v>
      </c>
    </row>
    <row r="515" spans="1:28" s="205" customFormat="1" hidden="1" x14ac:dyDescent="0.25">
      <c r="A515" s="200"/>
      <c r="B515" s="200">
        <v>3214</v>
      </c>
      <c r="C515" s="202" t="s">
        <v>22</v>
      </c>
      <c r="D515" s="203"/>
      <c r="E515" s="203"/>
      <c r="F515" s="204">
        <f t="shared" si="700"/>
        <v>0</v>
      </c>
      <c r="G515" s="204"/>
      <c r="H515" s="203"/>
      <c r="I515" s="203"/>
      <c r="J515" s="204">
        <f t="shared" si="675"/>
        <v>0</v>
      </c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4">
        <f t="shared" si="683"/>
        <v>0</v>
      </c>
      <c r="V515" s="204">
        <f t="shared" si="677"/>
        <v>0</v>
      </c>
      <c r="W515" s="203"/>
      <c r="X515" s="204">
        <f t="shared" si="679"/>
        <v>0</v>
      </c>
      <c r="Y515" s="203"/>
      <c r="Z515" s="203"/>
      <c r="AB515" s="297">
        <f t="shared" si="628"/>
        <v>0</v>
      </c>
    </row>
    <row r="516" spans="1:28" s="192" customFormat="1" hidden="1" x14ac:dyDescent="0.25">
      <c r="A516" s="189"/>
      <c r="B516" s="189">
        <v>322</v>
      </c>
      <c r="C516" s="190"/>
      <c r="D516" s="191">
        <f t="shared" ref="D516:E516" si="721">SUM(D517+D518+D519+D520+D521+D522)</f>
        <v>0</v>
      </c>
      <c r="E516" s="191">
        <f t="shared" si="721"/>
        <v>0</v>
      </c>
      <c r="F516" s="204">
        <f t="shared" si="700"/>
        <v>0</v>
      </c>
      <c r="G516" s="191"/>
      <c r="H516" s="191">
        <f t="shared" ref="H516:I516" si="722">SUM(H517+H518+H519+H520+H521+H522)</f>
        <v>0</v>
      </c>
      <c r="I516" s="191">
        <f t="shared" si="722"/>
        <v>0</v>
      </c>
      <c r="J516" s="204">
        <f t="shared" si="675"/>
        <v>0</v>
      </c>
      <c r="K516" s="191">
        <f t="shared" ref="K516:T516" si="723">SUM(K517+K518+K519+K520+K521+K522)</f>
        <v>0</v>
      </c>
      <c r="L516" s="191">
        <f t="shared" si="723"/>
        <v>0</v>
      </c>
      <c r="M516" s="191"/>
      <c r="N516" s="191">
        <f t="shared" si="723"/>
        <v>0</v>
      </c>
      <c r="O516" s="191">
        <f t="shared" si="723"/>
        <v>0</v>
      </c>
      <c r="P516" s="191">
        <f t="shared" si="723"/>
        <v>0</v>
      </c>
      <c r="Q516" s="191">
        <f t="shared" si="723"/>
        <v>0</v>
      </c>
      <c r="R516" s="191">
        <f t="shared" si="723"/>
        <v>0</v>
      </c>
      <c r="S516" s="191">
        <f t="shared" si="723"/>
        <v>0</v>
      </c>
      <c r="T516" s="191">
        <f t="shared" si="723"/>
        <v>0</v>
      </c>
      <c r="U516" s="204">
        <f t="shared" si="683"/>
        <v>0</v>
      </c>
      <c r="V516" s="204">
        <f t="shared" si="677"/>
        <v>0</v>
      </c>
      <c r="W516" s="191">
        <f t="shared" ref="W516" si="724">SUM(W517+W518+W519+W520+W521+W522)</f>
        <v>0</v>
      </c>
      <c r="X516" s="204">
        <f t="shared" si="679"/>
        <v>0</v>
      </c>
      <c r="Y516" s="191">
        <f t="shared" ref="Y516" si="725">SUM(Y517+Y518+Y519+Y520+Y521+Y522)</f>
        <v>0</v>
      </c>
      <c r="Z516" s="191">
        <f t="shared" ref="Z516" si="726">SUM(Z517+Z518+Z519+Z520+Z521+Z522)</f>
        <v>0</v>
      </c>
      <c r="AB516" s="297">
        <f t="shared" si="628"/>
        <v>0</v>
      </c>
    </row>
    <row r="517" spans="1:28" s="205" customFormat="1" hidden="1" x14ac:dyDescent="0.25">
      <c r="A517" s="200"/>
      <c r="B517" s="201" t="s">
        <v>23</v>
      </c>
      <c r="C517" s="202" t="s">
        <v>24</v>
      </c>
      <c r="D517" s="203"/>
      <c r="E517" s="203"/>
      <c r="F517" s="204">
        <f t="shared" si="700"/>
        <v>0</v>
      </c>
      <c r="G517" s="204"/>
      <c r="H517" s="203"/>
      <c r="I517" s="203"/>
      <c r="J517" s="204">
        <f t="shared" si="675"/>
        <v>0</v>
      </c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4">
        <f t="shared" si="683"/>
        <v>0</v>
      </c>
      <c r="V517" s="204">
        <f t="shared" si="677"/>
        <v>0</v>
      </c>
      <c r="W517" s="203"/>
      <c r="X517" s="204">
        <f t="shared" si="679"/>
        <v>0</v>
      </c>
      <c r="Y517" s="203"/>
      <c r="Z517" s="203"/>
      <c r="AB517" s="297">
        <f t="shared" si="628"/>
        <v>0</v>
      </c>
    </row>
    <row r="518" spans="1:28" s="205" customFormat="1" hidden="1" x14ac:dyDescent="0.25">
      <c r="A518" s="200"/>
      <c r="B518" s="201" t="s">
        <v>25</v>
      </c>
      <c r="C518" s="202" t="s">
        <v>26</v>
      </c>
      <c r="D518" s="203"/>
      <c r="E518" s="203"/>
      <c r="F518" s="204">
        <f t="shared" si="700"/>
        <v>0</v>
      </c>
      <c r="G518" s="204"/>
      <c r="H518" s="203"/>
      <c r="I518" s="203"/>
      <c r="J518" s="204">
        <f t="shared" si="675"/>
        <v>0</v>
      </c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4">
        <f t="shared" si="683"/>
        <v>0</v>
      </c>
      <c r="V518" s="204">
        <f t="shared" si="677"/>
        <v>0</v>
      </c>
      <c r="W518" s="203"/>
      <c r="X518" s="204">
        <f t="shared" si="679"/>
        <v>0</v>
      </c>
      <c r="Y518" s="203"/>
      <c r="Z518" s="203"/>
      <c r="AB518" s="297">
        <f t="shared" si="628"/>
        <v>0</v>
      </c>
    </row>
    <row r="519" spans="1:28" s="205" customFormat="1" hidden="1" x14ac:dyDescent="0.25">
      <c r="A519" s="200"/>
      <c r="B519" s="201" t="s">
        <v>27</v>
      </c>
      <c r="C519" s="202" t="s">
        <v>28</v>
      </c>
      <c r="D519" s="203"/>
      <c r="E519" s="203"/>
      <c r="F519" s="204">
        <f t="shared" si="700"/>
        <v>0</v>
      </c>
      <c r="G519" s="204"/>
      <c r="H519" s="203"/>
      <c r="I519" s="203"/>
      <c r="J519" s="204">
        <f t="shared" si="675"/>
        <v>0</v>
      </c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4">
        <f t="shared" si="683"/>
        <v>0</v>
      </c>
      <c r="V519" s="204">
        <f t="shared" si="677"/>
        <v>0</v>
      </c>
      <c r="W519" s="203"/>
      <c r="X519" s="204">
        <f t="shared" si="679"/>
        <v>0</v>
      </c>
      <c r="Y519" s="203"/>
      <c r="Z519" s="203"/>
      <c r="AB519" s="297">
        <f t="shared" si="628"/>
        <v>0</v>
      </c>
    </row>
    <row r="520" spans="1:28" s="205" customFormat="1" hidden="1" x14ac:dyDescent="0.25">
      <c r="A520" s="200"/>
      <c r="B520" s="201" t="s">
        <v>29</v>
      </c>
      <c r="C520" s="202" t="s">
        <v>30</v>
      </c>
      <c r="D520" s="203"/>
      <c r="E520" s="203"/>
      <c r="F520" s="204">
        <f t="shared" si="700"/>
        <v>0</v>
      </c>
      <c r="G520" s="204"/>
      <c r="H520" s="203"/>
      <c r="I520" s="203"/>
      <c r="J520" s="204">
        <f t="shared" si="675"/>
        <v>0</v>
      </c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4">
        <f t="shared" si="683"/>
        <v>0</v>
      </c>
      <c r="V520" s="204">
        <f t="shared" si="677"/>
        <v>0</v>
      </c>
      <c r="W520" s="203"/>
      <c r="X520" s="204">
        <f t="shared" si="679"/>
        <v>0</v>
      </c>
      <c r="Y520" s="203"/>
      <c r="Z520" s="203"/>
      <c r="AB520" s="297">
        <f t="shared" si="628"/>
        <v>0</v>
      </c>
    </row>
    <row r="521" spans="1:28" s="205" customFormat="1" hidden="1" x14ac:dyDescent="0.25">
      <c r="A521" s="200"/>
      <c r="B521" s="201" t="s">
        <v>31</v>
      </c>
      <c r="C521" s="202" t="s">
        <v>32</v>
      </c>
      <c r="D521" s="203"/>
      <c r="E521" s="203"/>
      <c r="F521" s="204">
        <f t="shared" si="700"/>
        <v>0</v>
      </c>
      <c r="G521" s="204"/>
      <c r="H521" s="203"/>
      <c r="I521" s="203"/>
      <c r="J521" s="204">
        <f t="shared" si="675"/>
        <v>0</v>
      </c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4">
        <f t="shared" si="683"/>
        <v>0</v>
      </c>
      <c r="V521" s="204">
        <f t="shared" si="677"/>
        <v>0</v>
      </c>
      <c r="W521" s="203"/>
      <c r="X521" s="204">
        <f t="shared" si="679"/>
        <v>0</v>
      </c>
      <c r="Y521" s="203"/>
      <c r="Z521" s="203"/>
      <c r="AB521" s="297">
        <f t="shared" si="628"/>
        <v>0</v>
      </c>
    </row>
    <row r="522" spans="1:28" s="205" customFormat="1" hidden="1" x14ac:dyDescent="0.25">
      <c r="A522" s="200"/>
      <c r="B522" s="207" t="s">
        <v>33</v>
      </c>
      <c r="C522" s="202" t="s">
        <v>34</v>
      </c>
      <c r="D522" s="203"/>
      <c r="E522" s="203"/>
      <c r="F522" s="204">
        <f t="shared" si="700"/>
        <v>0</v>
      </c>
      <c r="G522" s="204"/>
      <c r="H522" s="203"/>
      <c r="I522" s="203"/>
      <c r="J522" s="204">
        <f t="shared" si="675"/>
        <v>0</v>
      </c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4">
        <f t="shared" si="683"/>
        <v>0</v>
      </c>
      <c r="V522" s="204">
        <f t="shared" si="677"/>
        <v>0</v>
      </c>
      <c r="W522" s="203"/>
      <c r="X522" s="204">
        <f t="shared" si="679"/>
        <v>0</v>
      </c>
      <c r="Y522" s="203"/>
      <c r="Z522" s="203"/>
      <c r="AB522" s="297">
        <f t="shared" si="628"/>
        <v>0</v>
      </c>
    </row>
    <row r="523" spans="1:28" s="192" customFormat="1" hidden="1" x14ac:dyDescent="0.25">
      <c r="A523" s="189"/>
      <c r="B523" s="189">
        <v>323</v>
      </c>
      <c r="C523" s="190"/>
      <c r="D523" s="191">
        <f t="shared" ref="D523:E523" si="727">SUM(D524+D525+D526+D527+D528+D529+D530+D531+D532)</f>
        <v>0</v>
      </c>
      <c r="E523" s="191">
        <f t="shared" si="727"/>
        <v>0</v>
      </c>
      <c r="F523" s="204">
        <f t="shared" si="700"/>
        <v>0</v>
      </c>
      <c r="G523" s="191"/>
      <c r="H523" s="191">
        <f t="shared" ref="H523:I523" si="728">SUM(H524+H525+H526+H527+H528+H529+H530+H531+H532)</f>
        <v>0</v>
      </c>
      <c r="I523" s="191">
        <f t="shared" si="728"/>
        <v>0</v>
      </c>
      <c r="J523" s="204">
        <f t="shared" si="675"/>
        <v>0</v>
      </c>
      <c r="K523" s="191">
        <f t="shared" ref="K523:T523" si="729">SUM(K524+K525+K526+K527+K528+K529+K530+K531+K532)</f>
        <v>0</v>
      </c>
      <c r="L523" s="191">
        <f t="shared" si="729"/>
        <v>0</v>
      </c>
      <c r="M523" s="191"/>
      <c r="N523" s="191">
        <f t="shared" si="729"/>
        <v>0</v>
      </c>
      <c r="O523" s="191">
        <f t="shared" si="729"/>
        <v>0</v>
      </c>
      <c r="P523" s="191">
        <f t="shared" si="729"/>
        <v>0</v>
      </c>
      <c r="Q523" s="191">
        <f t="shared" si="729"/>
        <v>0</v>
      </c>
      <c r="R523" s="191">
        <f t="shared" si="729"/>
        <v>0</v>
      </c>
      <c r="S523" s="191">
        <f t="shared" si="729"/>
        <v>0</v>
      </c>
      <c r="T523" s="191">
        <f t="shared" si="729"/>
        <v>0</v>
      </c>
      <c r="U523" s="204">
        <f t="shared" si="683"/>
        <v>0</v>
      </c>
      <c r="V523" s="204">
        <f t="shared" si="677"/>
        <v>0</v>
      </c>
      <c r="W523" s="191">
        <f t="shared" ref="W523" si="730">SUM(W524+W525+W526+W527+W528+W529+W530+W531+W532)</f>
        <v>0</v>
      </c>
      <c r="X523" s="204">
        <f t="shared" si="679"/>
        <v>0</v>
      </c>
      <c r="Y523" s="191">
        <f t="shared" ref="Y523" si="731">SUM(Y524+Y525+Y526+Y527+Y528+Y529+Y530+Y531+Y532)</f>
        <v>0</v>
      </c>
      <c r="Z523" s="191">
        <f t="shared" ref="Z523" si="732">SUM(Z524+Z525+Z526+Z527+Z528+Z529+Z530+Z531+Z532)</f>
        <v>0</v>
      </c>
      <c r="AB523" s="297">
        <f t="shared" si="628"/>
        <v>0</v>
      </c>
    </row>
    <row r="524" spans="1:28" s="205" customFormat="1" hidden="1" x14ac:dyDescent="0.25">
      <c r="A524" s="200"/>
      <c r="B524" s="201" t="s">
        <v>35</v>
      </c>
      <c r="C524" s="202" t="s">
        <v>36</v>
      </c>
      <c r="D524" s="203"/>
      <c r="E524" s="203"/>
      <c r="F524" s="204">
        <f t="shared" si="700"/>
        <v>0</v>
      </c>
      <c r="G524" s="204"/>
      <c r="H524" s="203"/>
      <c r="I524" s="203"/>
      <c r="J524" s="204">
        <f t="shared" si="675"/>
        <v>0</v>
      </c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4">
        <f t="shared" si="683"/>
        <v>0</v>
      </c>
      <c r="V524" s="204">
        <f t="shared" si="677"/>
        <v>0</v>
      </c>
      <c r="W524" s="203"/>
      <c r="X524" s="204">
        <f t="shared" si="679"/>
        <v>0</v>
      </c>
      <c r="Y524" s="203"/>
      <c r="Z524" s="203"/>
      <c r="AB524" s="297">
        <f t="shared" si="628"/>
        <v>0</v>
      </c>
    </row>
    <row r="525" spans="1:28" s="205" customFormat="1" hidden="1" x14ac:dyDescent="0.25">
      <c r="A525" s="200"/>
      <c r="B525" s="201" t="s">
        <v>37</v>
      </c>
      <c r="C525" s="202" t="s">
        <v>38</v>
      </c>
      <c r="D525" s="203"/>
      <c r="E525" s="203"/>
      <c r="F525" s="204">
        <f t="shared" si="700"/>
        <v>0</v>
      </c>
      <c r="G525" s="204"/>
      <c r="H525" s="203"/>
      <c r="I525" s="203"/>
      <c r="J525" s="204">
        <f t="shared" si="675"/>
        <v>0</v>
      </c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4">
        <f t="shared" si="683"/>
        <v>0</v>
      </c>
      <c r="V525" s="204">
        <f t="shared" si="677"/>
        <v>0</v>
      </c>
      <c r="W525" s="203"/>
      <c r="X525" s="204">
        <f t="shared" si="679"/>
        <v>0</v>
      </c>
      <c r="Y525" s="203"/>
      <c r="Z525" s="203"/>
      <c r="AB525" s="297">
        <f t="shared" si="628"/>
        <v>0</v>
      </c>
    </row>
    <row r="526" spans="1:28" s="205" customFormat="1" hidden="1" x14ac:dyDescent="0.25">
      <c r="A526" s="200"/>
      <c r="B526" s="201" t="s">
        <v>39</v>
      </c>
      <c r="C526" s="202" t="s">
        <v>40</v>
      </c>
      <c r="D526" s="203"/>
      <c r="E526" s="203"/>
      <c r="F526" s="204">
        <f t="shared" si="700"/>
        <v>0</v>
      </c>
      <c r="G526" s="204"/>
      <c r="H526" s="203"/>
      <c r="I526" s="203"/>
      <c r="J526" s="204">
        <f t="shared" si="675"/>
        <v>0</v>
      </c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4">
        <f t="shared" si="683"/>
        <v>0</v>
      </c>
      <c r="V526" s="204">
        <f t="shared" si="677"/>
        <v>0</v>
      </c>
      <c r="W526" s="203"/>
      <c r="X526" s="204">
        <f t="shared" si="679"/>
        <v>0</v>
      </c>
      <c r="Y526" s="203"/>
      <c r="Z526" s="203"/>
      <c r="AB526" s="297">
        <f t="shared" si="628"/>
        <v>0</v>
      </c>
    </row>
    <row r="527" spans="1:28" s="205" customFormat="1" hidden="1" x14ac:dyDescent="0.25">
      <c r="A527" s="200"/>
      <c r="B527" s="201" t="s">
        <v>41</v>
      </c>
      <c r="C527" s="202" t="s">
        <v>42</v>
      </c>
      <c r="D527" s="203"/>
      <c r="E527" s="203"/>
      <c r="F527" s="204">
        <f t="shared" si="700"/>
        <v>0</v>
      </c>
      <c r="G527" s="204"/>
      <c r="H527" s="203"/>
      <c r="I527" s="203"/>
      <c r="J527" s="204">
        <f t="shared" si="675"/>
        <v>0</v>
      </c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4">
        <f t="shared" si="683"/>
        <v>0</v>
      </c>
      <c r="V527" s="204">
        <f t="shared" si="677"/>
        <v>0</v>
      </c>
      <c r="W527" s="203"/>
      <c r="X527" s="204">
        <f t="shared" si="679"/>
        <v>0</v>
      </c>
      <c r="Y527" s="203"/>
      <c r="Z527" s="203"/>
      <c r="AB527" s="297">
        <f t="shared" si="628"/>
        <v>0</v>
      </c>
    </row>
    <row r="528" spans="1:28" s="205" customFormat="1" hidden="1" x14ac:dyDescent="0.25">
      <c r="A528" s="200"/>
      <c r="B528" s="201" t="s">
        <v>43</v>
      </c>
      <c r="C528" s="202" t="s">
        <v>44</v>
      </c>
      <c r="D528" s="203"/>
      <c r="E528" s="203"/>
      <c r="F528" s="204">
        <f t="shared" si="700"/>
        <v>0</v>
      </c>
      <c r="G528" s="204"/>
      <c r="H528" s="203"/>
      <c r="I528" s="203"/>
      <c r="J528" s="204">
        <f t="shared" si="675"/>
        <v>0</v>
      </c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4">
        <f t="shared" si="683"/>
        <v>0</v>
      </c>
      <c r="V528" s="204">
        <f t="shared" si="677"/>
        <v>0</v>
      </c>
      <c r="W528" s="203"/>
      <c r="X528" s="204">
        <f t="shared" si="679"/>
        <v>0</v>
      </c>
      <c r="Y528" s="203"/>
      <c r="Z528" s="203"/>
      <c r="AB528" s="297">
        <f t="shared" ref="AB528:AB592" si="733">SUM(H528+U528)</f>
        <v>0</v>
      </c>
    </row>
    <row r="529" spans="1:28" s="205" customFormat="1" hidden="1" x14ac:dyDescent="0.25">
      <c r="A529" s="200"/>
      <c r="B529" s="201" t="s">
        <v>45</v>
      </c>
      <c r="C529" s="202" t="s">
        <v>46</v>
      </c>
      <c r="D529" s="203"/>
      <c r="E529" s="203"/>
      <c r="F529" s="204">
        <f t="shared" si="700"/>
        <v>0</v>
      </c>
      <c r="G529" s="204"/>
      <c r="H529" s="203"/>
      <c r="I529" s="203"/>
      <c r="J529" s="204">
        <f t="shared" si="675"/>
        <v>0</v>
      </c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4">
        <f t="shared" si="683"/>
        <v>0</v>
      </c>
      <c r="V529" s="204">
        <f t="shared" si="677"/>
        <v>0</v>
      </c>
      <c r="W529" s="203"/>
      <c r="X529" s="204">
        <f t="shared" si="679"/>
        <v>0</v>
      </c>
      <c r="Y529" s="203"/>
      <c r="Z529" s="203"/>
      <c r="AB529" s="297">
        <f t="shared" si="733"/>
        <v>0</v>
      </c>
    </row>
    <row r="530" spans="1:28" s="205" customFormat="1" hidden="1" x14ac:dyDescent="0.25">
      <c r="A530" s="200"/>
      <c r="B530" s="201" t="s">
        <v>47</v>
      </c>
      <c r="C530" s="202" t="s">
        <v>48</v>
      </c>
      <c r="D530" s="203"/>
      <c r="E530" s="203"/>
      <c r="F530" s="204">
        <f t="shared" si="700"/>
        <v>0</v>
      </c>
      <c r="G530" s="204"/>
      <c r="H530" s="203"/>
      <c r="I530" s="203"/>
      <c r="J530" s="204">
        <f t="shared" si="675"/>
        <v>0</v>
      </c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4">
        <f t="shared" si="683"/>
        <v>0</v>
      </c>
      <c r="V530" s="204">
        <f t="shared" si="677"/>
        <v>0</v>
      </c>
      <c r="W530" s="203"/>
      <c r="X530" s="204">
        <f t="shared" si="679"/>
        <v>0</v>
      </c>
      <c r="Y530" s="203"/>
      <c r="Z530" s="203"/>
      <c r="AB530" s="297">
        <f t="shared" si="733"/>
        <v>0</v>
      </c>
    </row>
    <row r="531" spans="1:28" s="205" customFormat="1" hidden="1" x14ac:dyDescent="0.25">
      <c r="A531" s="200"/>
      <c r="B531" s="201" t="s">
        <v>49</v>
      </c>
      <c r="C531" s="202" t="s">
        <v>50</v>
      </c>
      <c r="D531" s="203"/>
      <c r="E531" s="203"/>
      <c r="F531" s="204">
        <f t="shared" si="700"/>
        <v>0</v>
      </c>
      <c r="G531" s="204"/>
      <c r="H531" s="203"/>
      <c r="I531" s="203"/>
      <c r="J531" s="204">
        <f t="shared" si="675"/>
        <v>0</v>
      </c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4">
        <f t="shared" si="683"/>
        <v>0</v>
      </c>
      <c r="V531" s="204">
        <f t="shared" si="677"/>
        <v>0</v>
      </c>
      <c r="W531" s="203"/>
      <c r="X531" s="204">
        <f t="shared" si="679"/>
        <v>0</v>
      </c>
      <c r="Y531" s="203"/>
      <c r="Z531" s="203"/>
      <c r="AB531" s="297">
        <f t="shared" si="733"/>
        <v>0</v>
      </c>
    </row>
    <row r="532" spans="1:28" s="205" customFormat="1" hidden="1" x14ac:dyDescent="0.25">
      <c r="A532" s="200"/>
      <c r="B532" s="201" t="s">
        <v>51</v>
      </c>
      <c r="C532" s="202" t="s">
        <v>52</v>
      </c>
      <c r="D532" s="203"/>
      <c r="E532" s="203"/>
      <c r="F532" s="204">
        <f t="shared" si="700"/>
        <v>0</v>
      </c>
      <c r="G532" s="204"/>
      <c r="H532" s="203"/>
      <c r="I532" s="203"/>
      <c r="J532" s="204">
        <f t="shared" si="675"/>
        <v>0</v>
      </c>
      <c r="K532" s="203"/>
      <c r="L532" s="203"/>
      <c r="M532" s="203"/>
      <c r="N532" s="203"/>
      <c r="O532" s="203"/>
      <c r="P532" s="203"/>
      <c r="Q532" s="203"/>
      <c r="R532" s="203"/>
      <c r="S532" s="203"/>
      <c r="T532" s="203"/>
      <c r="U532" s="204">
        <f t="shared" si="683"/>
        <v>0</v>
      </c>
      <c r="V532" s="204">
        <f t="shared" si="677"/>
        <v>0</v>
      </c>
      <c r="W532" s="203"/>
      <c r="X532" s="204">
        <f t="shared" si="679"/>
        <v>0</v>
      </c>
      <c r="Y532" s="203"/>
      <c r="Z532" s="203"/>
      <c r="AB532" s="297">
        <f t="shared" si="733"/>
        <v>0</v>
      </c>
    </row>
    <row r="533" spans="1:28" s="192" customFormat="1" hidden="1" x14ac:dyDescent="0.25">
      <c r="A533" s="189"/>
      <c r="B533" s="189">
        <v>324</v>
      </c>
      <c r="C533" s="190"/>
      <c r="D533" s="191">
        <f>SUM(D534)</f>
        <v>0</v>
      </c>
      <c r="E533" s="191">
        <f t="shared" ref="E533:W533" si="734">SUM(E534)</f>
        <v>0</v>
      </c>
      <c r="F533" s="204">
        <f t="shared" si="700"/>
        <v>0</v>
      </c>
      <c r="G533" s="191"/>
      <c r="H533" s="191">
        <f t="shared" si="734"/>
        <v>0</v>
      </c>
      <c r="I533" s="191">
        <f t="shared" si="734"/>
        <v>0</v>
      </c>
      <c r="J533" s="204">
        <f t="shared" si="675"/>
        <v>0</v>
      </c>
      <c r="K533" s="191">
        <f t="shared" si="734"/>
        <v>0</v>
      </c>
      <c r="L533" s="191">
        <f t="shared" si="734"/>
        <v>0</v>
      </c>
      <c r="M533" s="191"/>
      <c r="N533" s="191">
        <f t="shared" si="734"/>
        <v>0</v>
      </c>
      <c r="O533" s="191">
        <f t="shared" si="734"/>
        <v>0</v>
      </c>
      <c r="P533" s="191">
        <f t="shared" si="734"/>
        <v>0</v>
      </c>
      <c r="Q533" s="191">
        <f t="shared" si="734"/>
        <v>0</v>
      </c>
      <c r="R533" s="191">
        <f t="shared" si="734"/>
        <v>0</v>
      </c>
      <c r="S533" s="191">
        <f t="shared" si="734"/>
        <v>0</v>
      </c>
      <c r="T533" s="191">
        <f t="shared" si="734"/>
        <v>0</v>
      </c>
      <c r="U533" s="204">
        <f t="shared" si="683"/>
        <v>0</v>
      </c>
      <c r="V533" s="204">
        <f t="shared" si="677"/>
        <v>0</v>
      </c>
      <c r="W533" s="191">
        <f t="shared" si="734"/>
        <v>0</v>
      </c>
      <c r="X533" s="204">
        <f t="shared" si="679"/>
        <v>0</v>
      </c>
      <c r="Y533" s="191">
        <f t="shared" ref="Y533:Z533" si="735">SUM(Y534)</f>
        <v>0</v>
      </c>
      <c r="Z533" s="191">
        <f t="shared" si="735"/>
        <v>0</v>
      </c>
      <c r="AB533" s="297">
        <f t="shared" si="733"/>
        <v>0</v>
      </c>
    </row>
    <row r="534" spans="1:28" s="205" customFormat="1" hidden="1" x14ac:dyDescent="0.25">
      <c r="A534" s="200"/>
      <c r="B534" s="206" t="s">
        <v>54</v>
      </c>
      <c r="C534" s="202" t="s">
        <v>53</v>
      </c>
      <c r="D534" s="203"/>
      <c r="E534" s="203"/>
      <c r="F534" s="204">
        <f t="shared" si="700"/>
        <v>0</v>
      </c>
      <c r="G534" s="204"/>
      <c r="H534" s="203"/>
      <c r="I534" s="203"/>
      <c r="J534" s="204">
        <f t="shared" si="675"/>
        <v>0</v>
      </c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4">
        <f t="shared" si="683"/>
        <v>0</v>
      </c>
      <c r="V534" s="204">
        <f t="shared" si="677"/>
        <v>0</v>
      </c>
      <c r="W534" s="203"/>
      <c r="X534" s="204">
        <f t="shared" si="679"/>
        <v>0</v>
      </c>
      <c r="Y534" s="203"/>
      <c r="Z534" s="203"/>
      <c r="AB534" s="297">
        <f t="shared" si="733"/>
        <v>0</v>
      </c>
    </row>
    <row r="535" spans="1:28" s="192" customFormat="1" hidden="1" x14ac:dyDescent="0.25">
      <c r="A535" s="189"/>
      <c r="B535" s="197" t="s">
        <v>547</v>
      </c>
      <c r="C535" s="190"/>
      <c r="D535" s="191">
        <f t="shared" ref="D535:E535" si="736">SUM(D536+D537+D538+D539+D540+D541+D542)</f>
        <v>0</v>
      </c>
      <c r="E535" s="191">
        <f t="shared" si="736"/>
        <v>0</v>
      </c>
      <c r="F535" s="204">
        <f t="shared" si="700"/>
        <v>0</v>
      </c>
      <c r="G535" s="191"/>
      <c r="H535" s="191">
        <f t="shared" ref="H535:I535" si="737">SUM(H536+H537+H538+H539+H540+H541+H542)</f>
        <v>0</v>
      </c>
      <c r="I535" s="191">
        <f t="shared" si="737"/>
        <v>0</v>
      </c>
      <c r="J535" s="204">
        <f t="shared" si="675"/>
        <v>0</v>
      </c>
      <c r="K535" s="191">
        <f t="shared" ref="K535:T535" si="738">SUM(K536+K537+K538+K539+K540+K541+K542)</f>
        <v>0</v>
      </c>
      <c r="L535" s="191">
        <f t="shared" si="738"/>
        <v>0</v>
      </c>
      <c r="M535" s="191"/>
      <c r="N535" s="191">
        <f t="shared" si="738"/>
        <v>0</v>
      </c>
      <c r="O535" s="191">
        <f t="shared" si="738"/>
        <v>0</v>
      </c>
      <c r="P535" s="191">
        <f t="shared" si="738"/>
        <v>0</v>
      </c>
      <c r="Q535" s="191">
        <f t="shared" si="738"/>
        <v>0</v>
      </c>
      <c r="R535" s="191">
        <f t="shared" si="738"/>
        <v>0</v>
      </c>
      <c r="S535" s="191">
        <f t="shared" si="738"/>
        <v>0</v>
      </c>
      <c r="T535" s="191">
        <f t="shared" si="738"/>
        <v>0</v>
      </c>
      <c r="U535" s="204">
        <f t="shared" si="683"/>
        <v>0</v>
      </c>
      <c r="V535" s="204">
        <f t="shared" si="677"/>
        <v>0</v>
      </c>
      <c r="W535" s="191">
        <f t="shared" ref="W535" si="739">SUM(W536+W537+W538+W539+W540+W541+W542)</f>
        <v>0</v>
      </c>
      <c r="X535" s="204">
        <f t="shared" si="679"/>
        <v>0</v>
      </c>
      <c r="Y535" s="191">
        <f t="shared" ref="Y535" si="740">SUM(Y536+Y537+Y538+Y539+Y540+Y541+Y542)</f>
        <v>0</v>
      </c>
      <c r="Z535" s="191">
        <f t="shared" ref="Z535" si="741">SUM(Z536+Z537+Z538+Z539+Z540+Z541+Z542)</f>
        <v>0</v>
      </c>
      <c r="AB535" s="297">
        <f t="shared" si="733"/>
        <v>0</v>
      </c>
    </row>
    <row r="536" spans="1:28" s="205" customFormat="1" ht="12.75" hidden="1" customHeight="1" x14ac:dyDescent="0.25">
      <c r="A536" s="200"/>
      <c r="B536" s="201" t="s">
        <v>56</v>
      </c>
      <c r="C536" s="202" t="s">
        <v>57</v>
      </c>
      <c r="D536" s="203"/>
      <c r="E536" s="203"/>
      <c r="F536" s="204">
        <f t="shared" si="700"/>
        <v>0</v>
      </c>
      <c r="G536" s="204"/>
      <c r="H536" s="203"/>
      <c r="I536" s="203"/>
      <c r="J536" s="204">
        <f t="shared" si="675"/>
        <v>0</v>
      </c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4">
        <f t="shared" si="683"/>
        <v>0</v>
      </c>
      <c r="V536" s="204">
        <f t="shared" si="677"/>
        <v>0</v>
      </c>
      <c r="W536" s="203"/>
      <c r="X536" s="204">
        <f t="shared" si="679"/>
        <v>0</v>
      </c>
      <c r="Y536" s="203"/>
      <c r="Z536" s="203"/>
      <c r="AB536" s="297">
        <f t="shared" si="733"/>
        <v>0</v>
      </c>
    </row>
    <row r="537" spans="1:28" s="205" customFormat="1" hidden="1" x14ac:dyDescent="0.25">
      <c r="A537" s="200"/>
      <c r="B537" s="201" t="s">
        <v>58</v>
      </c>
      <c r="C537" s="202" t="s">
        <v>59</v>
      </c>
      <c r="D537" s="203"/>
      <c r="E537" s="203"/>
      <c r="F537" s="204">
        <f t="shared" si="700"/>
        <v>0</v>
      </c>
      <c r="G537" s="204"/>
      <c r="H537" s="203"/>
      <c r="I537" s="203"/>
      <c r="J537" s="204">
        <f t="shared" si="675"/>
        <v>0</v>
      </c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4">
        <f t="shared" si="683"/>
        <v>0</v>
      </c>
      <c r="V537" s="204">
        <f t="shared" si="677"/>
        <v>0</v>
      </c>
      <c r="W537" s="203"/>
      <c r="X537" s="204">
        <f t="shared" si="679"/>
        <v>0</v>
      </c>
      <c r="Y537" s="203"/>
      <c r="Z537" s="203"/>
      <c r="AB537" s="297">
        <f t="shared" si="733"/>
        <v>0</v>
      </c>
    </row>
    <row r="538" spans="1:28" s="205" customFormat="1" hidden="1" x14ac:dyDescent="0.25">
      <c r="A538" s="200"/>
      <c r="B538" s="201" t="s">
        <v>60</v>
      </c>
      <c r="C538" s="202" t="s">
        <v>61</v>
      </c>
      <c r="D538" s="203"/>
      <c r="E538" s="203"/>
      <c r="F538" s="204">
        <f t="shared" si="700"/>
        <v>0</v>
      </c>
      <c r="G538" s="204"/>
      <c r="H538" s="203"/>
      <c r="I538" s="203"/>
      <c r="J538" s="204">
        <f t="shared" si="675"/>
        <v>0</v>
      </c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4">
        <f t="shared" si="683"/>
        <v>0</v>
      </c>
      <c r="V538" s="204">
        <f t="shared" si="677"/>
        <v>0</v>
      </c>
      <c r="W538" s="203"/>
      <c r="X538" s="204">
        <f t="shared" si="679"/>
        <v>0</v>
      </c>
      <c r="Y538" s="203"/>
      <c r="Z538" s="203"/>
      <c r="AB538" s="297">
        <f t="shared" si="733"/>
        <v>0</v>
      </c>
    </row>
    <row r="539" spans="1:28" s="205" customFormat="1" hidden="1" x14ac:dyDescent="0.25">
      <c r="A539" s="200"/>
      <c r="B539" s="201" t="s">
        <v>62</v>
      </c>
      <c r="C539" s="202" t="s">
        <v>63</v>
      </c>
      <c r="D539" s="203"/>
      <c r="E539" s="203"/>
      <c r="F539" s="204">
        <f t="shared" si="700"/>
        <v>0</v>
      </c>
      <c r="G539" s="204"/>
      <c r="H539" s="203"/>
      <c r="I539" s="203"/>
      <c r="J539" s="204">
        <f t="shared" si="675"/>
        <v>0</v>
      </c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4">
        <f t="shared" si="683"/>
        <v>0</v>
      </c>
      <c r="V539" s="204">
        <f t="shared" si="677"/>
        <v>0</v>
      </c>
      <c r="W539" s="203"/>
      <c r="X539" s="204">
        <f t="shared" si="679"/>
        <v>0</v>
      </c>
      <c r="Y539" s="203"/>
      <c r="Z539" s="203"/>
      <c r="AB539" s="297">
        <f t="shared" si="733"/>
        <v>0</v>
      </c>
    </row>
    <row r="540" spans="1:28" s="205" customFormat="1" hidden="1" x14ac:dyDescent="0.25">
      <c r="A540" s="200"/>
      <c r="B540" s="200">
        <v>3295</v>
      </c>
      <c r="C540" s="202" t="s">
        <v>64</v>
      </c>
      <c r="D540" s="203"/>
      <c r="E540" s="203"/>
      <c r="F540" s="204">
        <f t="shared" si="700"/>
        <v>0</v>
      </c>
      <c r="G540" s="204"/>
      <c r="H540" s="203"/>
      <c r="I540" s="203"/>
      <c r="J540" s="204">
        <f t="shared" si="675"/>
        <v>0</v>
      </c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4">
        <f t="shared" si="683"/>
        <v>0</v>
      </c>
      <c r="V540" s="204">
        <f t="shared" si="677"/>
        <v>0</v>
      </c>
      <c r="W540" s="203"/>
      <c r="X540" s="204">
        <f t="shared" si="679"/>
        <v>0</v>
      </c>
      <c r="Y540" s="203"/>
      <c r="Z540" s="203"/>
      <c r="AB540" s="297">
        <f t="shared" si="733"/>
        <v>0</v>
      </c>
    </row>
    <row r="541" spans="1:28" s="205" customFormat="1" hidden="1" x14ac:dyDescent="0.25">
      <c r="A541" s="200"/>
      <c r="B541" s="200">
        <v>3296</v>
      </c>
      <c r="C541" s="208" t="s">
        <v>65</v>
      </c>
      <c r="D541" s="203"/>
      <c r="E541" s="203"/>
      <c r="F541" s="204">
        <f t="shared" si="700"/>
        <v>0</v>
      </c>
      <c r="G541" s="204"/>
      <c r="H541" s="203"/>
      <c r="I541" s="203"/>
      <c r="J541" s="204">
        <f t="shared" si="675"/>
        <v>0</v>
      </c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4">
        <f t="shared" si="683"/>
        <v>0</v>
      </c>
      <c r="V541" s="204">
        <f t="shared" si="677"/>
        <v>0</v>
      </c>
      <c r="W541" s="203"/>
      <c r="X541" s="204">
        <f t="shared" si="679"/>
        <v>0</v>
      </c>
      <c r="Y541" s="203"/>
      <c r="Z541" s="203"/>
      <c r="AB541" s="297">
        <f t="shared" si="733"/>
        <v>0</v>
      </c>
    </row>
    <row r="542" spans="1:28" s="205" customFormat="1" hidden="1" x14ac:dyDescent="0.25">
      <c r="A542" s="200"/>
      <c r="B542" s="201" t="s">
        <v>66</v>
      </c>
      <c r="C542" s="202" t="s">
        <v>55</v>
      </c>
      <c r="D542" s="203"/>
      <c r="E542" s="203"/>
      <c r="F542" s="204">
        <f t="shared" si="700"/>
        <v>0</v>
      </c>
      <c r="G542" s="204"/>
      <c r="H542" s="203"/>
      <c r="I542" s="203"/>
      <c r="J542" s="204">
        <f t="shared" si="675"/>
        <v>0</v>
      </c>
      <c r="K542" s="203"/>
      <c r="L542" s="203"/>
      <c r="M542" s="203"/>
      <c r="N542" s="203"/>
      <c r="O542" s="203"/>
      <c r="P542" s="203"/>
      <c r="Q542" s="203"/>
      <c r="R542" s="203"/>
      <c r="S542" s="203"/>
      <c r="T542" s="203"/>
      <c r="U542" s="204">
        <f t="shared" si="683"/>
        <v>0</v>
      </c>
      <c r="V542" s="204">
        <f t="shared" si="677"/>
        <v>0</v>
      </c>
      <c r="W542" s="203"/>
      <c r="X542" s="204">
        <f t="shared" si="679"/>
        <v>0</v>
      </c>
      <c r="Y542" s="203"/>
      <c r="Z542" s="203"/>
      <c r="AB542" s="297">
        <f t="shared" si="733"/>
        <v>0</v>
      </c>
    </row>
    <row r="543" spans="1:28" s="192" customFormat="1" hidden="1" x14ac:dyDescent="0.25">
      <c r="A543" s="6"/>
      <c r="B543" s="189">
        <v>34</v>
      </c>
      <c r="C543" s="190" t="s">
        <v>67</v>
      </c>
      <c r="D543" s="191">
        <f t="shared" ref="D543:E543" si="742">SUM(D544+D549)</f>
        <v>0</v>
      </c>
      <c r="E543" s="191">
        <f t="shared" si="742"/>
        <v>0</v>
      </c>
      <c r="F543" s="204">
        <f t="shared" si="700"/>
        <v>0</v>
      </c>
      <c r="G543" s="191"/>
      <c r="H543" s="191">
        <f t="shared" ref="H543:I543" si="743">SUM(H544+H549)</f>
        <v>0</v>
      </c>
      <c r="I543" s="191">
        <f t="shared" si="743"/>
        <v>0</v>
      </c>
      <c r="J543" s="204">
        <f t="shared" si="675"/>
        <v>0</v>
      </c>
      <c r="K543" s="191">
        <f t="shared" ref="K543:T543" si="744">SUM(K544+K549)</f>
        <v>0</v>
      </c>
      <c r="L543" s="191">
        <f t="shared" si="744"/>
        <v>0</v>
      </c>
      <c r="M543" s="191"/>
      <c r="N543" s="191">
        <f t="shared" si="744"/>
        <v>0</v>
      </c>
      <c r="O543" s="191">
        <f t="shared" si="744"/>
        <v>0</v>
      </c>
      <c r="P543" s="191">
        <f t="shared" si="744"/>
        <v>0</v>
      </c>
      <c r="Q543" s="191">
        <f t="shared" si="744"/>
        <v>0</v>
      </c>
      <c r="R543" s="191">
        <f t="shared" si="744"/>
        <v>0</v>
      </c>
      <c r="S543" s="191">
        <f t="shared" si="744"/>
        <v>0</v>
      </c>
      <c r="T543" s="191">
        <f t="shared" si="744"/>
        <v>0</v>
      </c>
      <c r="U543" s="204">
        <f t="shared" si="683"/>
        <v>0</v>
      </c>
      <c r="V543" s="204">
        <f t="shared" si="677"/>
        <v>0</v>
      </c>
      <c r="W543" s="191">
        <f t="shared" ref="W543" si="745">SUM(W544+W549)</f>
        <v>0</v>
      </c>
      <c r="X543" s="204">
        <f t="shared" si="679"/>
        <v>0</v>
      </c>
      <c r="Y543" s="191">
        <f t="shared" ref="Y543" si="746">SUM(Y544+Y549)</f>
        <v>0</v>
      </c>
      <c r="Z543" s="191">
        <f t="shared" ref="Z543" si="747">SUM(Z544+Z549)</f>
        <v>0</v>
      </c>
      <c r="AB543" s="297">
        <f t="shared" si="733"/>
        <v>0</v>
      </c>
    </row>
    <row r="544" spans="1:28" s="192" customFormat="1" hidden="1" x14ac:dyDescent="0.25">
      <c r="A544" s="189"/>
      <c r="B544" s="189">
        <v>342</v>
      </c>
      <c r="C544" s="190" t="s">
        <v>68</v>
      </c>
      <c r="D544" s="191">
        <f t="shared" ref="D544:E544" si="748">SUM(D545+D546+D547+D548)</f>
        <v>0</v>
      </c>
      <c r="E544" s="191">
        <f t="shared" si="748"/>
        <v>0</v>
      </c>
      <c r="F544" s="204">
        <f t="shared" si="700"/>
        <v>0</v>
      </c>
      <c r="G544" s="191"/>
      <c r="H544" s="191">
        <f t="shared" ref="H544:I544" si="749">SUM(H545+H546+H547+H548)</f>
        <v>0</v>
      </c>
      <c r="I544" s="191">
        <f t="shared" si="749"/>
        <v>0</v>
      </c>
      <c r="J544" s="204">
        <f t="shared" si="675"/>
        <v>0</v>
      </c>
      <c r="K544" s="191">
        <f t="shared" ref="K544:T544" si="750">SUM(K545+K546+K547+K548)</f>
        <v>0</v>
      </c>
      <c r="L544" s="191">
        <f t="shared" si="750"/>
        <v>0</v>
      </c>
      <c r="M544" s="191"/>
      <c r="N544" s="191">
        <f t="shared" si="750"/>
        <v>0</v>
      </c>
      <c r="O544" s="191">
        <f t="shared" si="750"/>
        <v>0</v>
      </c>
      <c r="P544" s="191">
        <f t="shared" si="750"/>
        <v>0</v>
      </c>
      <c r="Q544" s="191">
        <f t="shared" si="750"/>
        <v>0</v>
      </c>
      <c r="R544" s="191">
        <f t="shared" si="750"/>
        <v>0</v>
      </c>
      <c r="S544" s="191">
        <f t="shared" si="750"/>
        <v>0</v>
      </c>
      <c r="T544" s="191">
        <f t="shared" si="750"/>
        <v>0</v>
      </c>
      <c r="U544" s="204">
        <f t="shared" si="683"/>
        <v>0</v>
      </c>
      <c r="V544" s="204">
        <f t="shared" si="677"/>
        <v>0</v>
      </c>
      <c r="W544" s="191">
        <f t="shared" ref="W544" si="751">SUM(W545+W546+W547+W548)</f>
        <v>0</v>
      </c>
      <c r="X544" s="204">
        <f t="shared" si="679"/>
        <v>0</v>
      </c>
      <c r="Y544" s="191">
        <f t="shared" ref="Y544" si="752">SUM(Y545+Y546+Y547+Y548)</f>
        <v>0</v>
      </c>
      <c r="Z544" s="191">
        <f t="shared" ref="Z544" si="753">SUM(Z545+Z546+Z547+Z548)</f>
        <v>0</v>
      </c>
      <c r="AB544" s="297">
        <f t="shared" si="733"/>
        <v>0</v>
      </c>
    </row>
    <row r="545" spans="1:28" s="205" customFormat="1" ht="27.75" hidden="1" customHeight="1" x14ac:dyDescent="0.25">
      <c r="A545" s="200"/>
      <c r="B545" s="201" t="s">
        <v>69</v>
      </c>
      <c r="C545" s="202" t="s">
        <v>70</v>
      </c>
      <c r="D545" s="203"/>
      <c r="E545" s="203"/>
      <c r="F545" s="204">
        <f t="shared" si="700"/>
        <v>0</v>
      </c>
      <c r="G545" s="204"/>
      <c r="H545" s="203"/>
      <c r="I545" s="203"/>
      <c r="J545" s="204">
        <f t="shared" si="675"/>
        <v>0</v>
      </c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4">
        <f t="shared" si="683"/>
        <v>0</v>
      </c>
      <c r="V545" s="204">
        <f t="shared" si="677"/>
        <v>0</v>
      </c>
      <c r="W545" s="203"/>
      <c r="X545" s="204">
        <f t="shared" si="679"/>
        <v>0</v>
      </c>
      <c r="Y545" s="203"/>
      <c r="Z545" s="203"/>
      <c r="AB545" s="297">
        <f t="shared" si="733"/>
        <v>0</v>
      </c>
    </row>
    <row r="546" spans="1:28" s="205" customFormat="1" ht="27" hidden="1" x14ac:dyDescent="0.25">
      <c r="A546" s="200"/>
      <c r="B546" s="200">
        <v>3426</v>
      </c>
      <c r="C546" s="202" t="s">
        <v>71</v>
      </c>
      <c r="D546" s="203"/>
      <c r="E546" s="203"/>
      <c r="F546" s="204">
        <f t="shared" si="700"/>
        <v>0</v>
      </c>
      <c r="G546" s="204"/>
      <c r="H546" s="203"/>
      <c r="I546" s="203"/>
      <c r="J546" s="204">
        <f t="shared" si="675"/>
        <v>0</v>
      </c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4">
        <f t="shared" si="683"/>
        <v>0</v>
      </c>
      <c r="V546" s="204">
        <f t="shared" si="677"/>
        <v>0</v>
      </c>
      <c r="W546" s="203"/>
      <c r="X546" s="204">
        <f t="shared" si="679"/>
        <v>0</v>
      </c>
      <c r="Y546" s="203"/>
      <c r="Z546" s="203"/>
      <c r="AB546" s="297">
        <f t="shared" si="733"/>
        <v>0</v>
      </c>
    </row>
    <row r="547" spans="1:28" s="205" customFormat="1" ht="27" hidden="1" x14ac:dyDescent="0.25">
      <c r="A547" s="200"/>
      <c r="B547" s="200">
        <v>3427</v>
      </c>
      <c r="C547" s="202" t="s">
        <v>72</v>
      </c>
      <c r="D547" s="203"/>
      <c r="E547" s="203"/>
      <c r="F547" s="204">
        <f t="shared" si="700"/>
        <v>0</v>
      </c>
      <c r="G547" s="204"/>
      <c r="H547" s="203"/>
      <c r="I547" s="203"/>
      <c r="J547" s="204">
        <f t="shared" si="675"/>
        <v>0</v>
      </c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4">
        <f t="shared" si="683"/>
        <v>0</v>
      </c>
      <c r="V547" s="204">
        <f t="shared" si="677"/>
        <v>0</v>
      </c>
      <c r="W547" s="203"/>
      <c r="X547" s="204">
        <f t="shared" si="679"/>
        <v>0</v>
      </c>
      <c r="Y547" s="203"/>
      <c r="Z547" s="203"/>
      <c r="AB547" s="297">
        <f t="shared" si="733"/>
        <v>0</v>
      </c>
    </row>
    <row r="548" spans="1:28" s="205" customFormat="1" hidden="1" x14ac:dyDescent="0.25">
      <c r="A548" s="200"/>
      <c r="B548" s="200">
        <v>3428</v>
      </c>
      <c r="C548" s="202" t="s">
        <v>73</v>
      </c>
      <c r="D548" s="203"/>
      <c r="E548" s="203"/>
      <c r="F548" s="204">
        <f t="shared" si="700"/>
        <v>0</v>
      </c>
      <c r="G548" s="204"/>
      <c r="H548" s="203"/>
      <c r="I548" s="203"/>
      <c r="J548" s="204">
        <f t="shared" si="675"/>
        <v>0</v>
      </c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4">
        <f t="shared" si="683"/>
        <v>0</v>
      </c>
      <c r="V548" s="204">
        <f t="shared" si="677"/>
        <v>0</v>
      </c>
      <c r="W548" s="203"/>
      <c r="X548" s="204">
        <f t="shared" si="679"/>
        <v>0</v>
      </c>
      <c r="Y548" s="203"/>
      <c r="Z548" s="203"/>
      <c r="AB548" s="297">
        <f t="shared" si="733"/>
        <v>0</v>
      </c>
    </row>
    <row r="549" spans="1:28" s="192" customFormat="1" hidden="1" x14ac:dyDescent="0.25">
      <c r="A549" s="189"/>
      <c r="B549" s="189">
        <v>343</v>
      </c>
      <c r="C549" s="190"/>
      <c r="D549" s="191">
        <f t="shared" ref="D549:E549" si="754">SUM(D550+D551+D552+D553)</f>
        <v>0</v>
      </c>
      <c r="E549" s="191">
        <f t="shared" si="754"/>
        <v>0</v>
      </c>
      <c r="F549" s="204">
        <f t="shared" si="700"/>
        <v>0</v>
      </c>
      <c r="G549" s="191"/>
      <c r="H549" s="191">
        <f t="shared" ref="H549:I549" si="755">SUM(H550+H551+H552+H553)</f>
        <v>0</v>
      </c>
      <c r="I549" s="191">
        <f t="shared" si="755"/>
        <v>0</v>
      </c>
      <c r="J549" s="204">
        <f t="shared" si="675"/>
        <v>0</v>
      </c>
      <c r="K549" s="191">
        <f t="shared" ref="K549:T549" si="756">SUM(K550+K551+K552+K553)</f>
        <v>0</v>
      </c>
      <c r="L549" s="191">
        <f t="shared" si="756"/>
        <v>0</v>
      </c>
      <c r="M549" s="191"/>
      <c r="N549" s="191">
        <f t="shared" si="756"/>
        <v>0</v>
      </c>
      <c r="O549" s="191">
        <f t="shared" si="756"/>
        <v>0</v>
      </c>
      <c r="P549" s="191">
        <f t="shared" si="756"/>
        <v>0</v>
      </c>
      <c r="Q549" s="191">
        <f t="shared" si="756"/>
        <v>0</v>
      </c>
      <c r="R549" s="191">
        <f t="shared" si="756"/>
        <v>0</v>
      </c>
      <c r="S549" s="191">
        <f t="shared" si="756"/>
        <v>0</v>
      </c>
      <c r="T549" s="191">
        <f t="shared" si="756"/>
        <v>0</v>
      </c>
      <c r="U549" s="204">
        <f t="shared" si="683"/>
        <v>0</v>
      </c>
      <c r="V549" s="204">
        <f t="shared" si="677"/>
        <v>0</v>
      </c>
      <c r="W549" s="191">
        <f t="shared" ref="W549" si="757">SUM(W550+W551+W552+W553)</f>
        <v>0</v>
      </c>
      <c r="X549" s="204">
        <f t="shared" si="679"/>
        <v>0</v>
      </c>
      <c r="Y549" s="191">
        <f t="shared" ref="Y549" si="758">SUM(Y550+Y551+Y552+Y553)</f>
        <v>0</v>
      </c>
      <c r="Z549" s="191">
        <f t="shared" ref="Z549" si="759">SUM(Z550+Z551+Z552+Z553)</f>
        <v>0</v>
      </c>
      <c r="AB549" s="297">
        <f t="shared" si="733"/>
        <v>0</v>
      </c>
    </row>
    <row r="550" spans="1:28" s="205" customFormat="1" hidden="1" x14ac:dyDescent="0.25">
      <c r="A550" s="200"/>
      <c r="B550" s="201" t="s">
        <v>74</v>
      </c>
      <c r="C550" s="202" t="s">
        <v>75</v>
      </c>
      <c r="D550" s="203"/>
      <c r="E550" s="203"/>
      <c r="F550" s="204">
        <f t="shared" si="700"/>
        <v>0</v>
      </c>
      <c r="G550" s="204"/>
      <c r="H550" s="203"/>
      <c r="I550" s="203"/>
      <c r="J550" s="204">
        <f t="shared" si="675"/>
        <v>0</v>
      </c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4">
        <f t="shared" si="683"/>
        <v>0</v>
      </c>
      <c r="V550" s="204">
        <f t="shared" si="677"/>
        <v>0</v>
      </c>
      <c r="W550" s="203"/>
      <c r="X550" s="204">
        <f t="shared" si="679"/>
        <v>0</v>
      </c>
      <c r="Y550" s="203"/>
      <c r="Z550" s="203"/>
      <c r="AB550" s="297">
        <f t="shared" si="733"/>
        <v>0</v>
      </c>
    </row>
    <row r="551" spans="1:28" s="205" customFormat="1" ht="27" hidden="1" x14ac:dyDescent="0.25">
      <c r="A551" s="200"/>
      <c r="B551" s="201" t="s">
        <v>76</v>
      </c>
      <c r="C551" s="202" t="s">
        <v>77</v>
      </c>
      <c r="D551" s="203"/>
      <c r="E551" s="203"/>
      <c r="F551" s="204">
        <f t="shared" si="700"/>
        <v>0</v>
      </c>
      <c r="G551" s="204"/>
      <c r="H551" s="203"/>
      <c r="I551" s="203"/>
      <c r="J551" s="204">
        <f t="shared" si="675"/>
        <v>0</v>
      </c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4">
        <f t="shared" si="683"/>
        <v>0</v>
      </c>
      <c r="V551" s="204">
        <f t="shared" si="677"/>
        <v>0</v>
      </c>
      <c r="W551" s="203"/>
      <c r="X551" s="204">
        <f t="shared" si="679"/>
        <v>0</v>
      </c>
      <c r="Y551" s="203"/>
      <c r="Z551" s="203"/>
      <c r="AB551" s="297">
        <f t="shared" si="733"/>
        <v>0</v>
      </c>
    </row>
    <row r="552" spans="1:28" s="205" customFormat="1" hidden="1" x14ac:dyDescent="0.25">
      <c r="A552" s="200"/>
      <c r="B552" s="201" t="s">
        <v>78</v>
      </c>
      <c r="C552" s="202" t="s">
        <v>79</v>
      </c>
      <c r="D552" s="203"/>
      <c r="E552" s="203"/>
      <c r="F552" s="204">
        <f t="shared" si="700"/>
        <v>0</v>
      </c>
      <c r="G552" s="204"/>
      <c r="H552" s="203"/>
      <c r="I552" s="203"/>
      <c r="J552" s="204">
        <f t="shared" si="675"/>
        <v>0</v>
      </c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4">
        <f t="shared" si="683"/>
        <v>0</v>
      </c>
      <c r="V552" s="204">
        <f t="shared" si="677"/>
        <v>0</v>
      </c>
      <c r="W552" s="203"/>
      <c r="X552" s="204">
        <f t="shared" si="679"/>
        <v>0</v>
      </c>
      <c r="Y552" s="203"/>
      <c r="Z552" s="203"/>
      <c r="AB552" s="297">
        <f t="shared" si="733"/>
        <v>0</v>
      </c>
    </row>
    <row r="553" spans="1:28" s="205" customFormat="1" hidden="1" x14ac:dyDescent="0.25">
      <c r="A553" s="200"/>
      <c r="B553" s="201" t="s">
        <v>80</v>
      </c>
      <c r="C553" s="202" t="s">
        <v>81</v>
      </c>
      <c r="D553" s="203"/>
      <c r="E553" s="203"/>
      <c r="F553" s="204">
        <f t="shared" si="700"/>
        <v>0</v>
      </c>
      <c r="G553" s="204"/>
      <c r="H553" s="203"/>
      <c r="I553" s="203"/>
      <c r="J553" s="204">
        <f t="shared" si="675"/>
        <v>0</v>
      </c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4">
        <f t="shared" si="683"/>
        <v>0</v>
      </c>
      <c r="V553" s="204">
        <f t="shared" si="677"/>
        <v>0</v>
      </c>
      <c r="W553" s="203"/>
      <c r="X553" s="204">
        <f t="shared" si="679"/>
        <v>0</v>
      </c>
      <c r="Y553" s="203"/>
      <c r="Z553" s="203"/>
      <c r="AB553" s="297">
        <f t="shared" si="733"/>
        <v>0</v>
      </c>
    </row>
    <row r="554" spans="1:28" s="7" customFormat="1" x14ac:dyDescent="0.25">
      <c r="B554" s="5">
        <v>4</v>
      </c>
      <c r="C554" s="7" t="s">
        <v>599</v>
      </c>
      <c r="D554" s="4">
        <f>SUM(D556)</f>
        <v>0</v>
      </c>
      <c r="E554" s="4">
        <f t="shared" ref="E554:W554" si="760">SUM(E556)</f>
        <v>0</v>
      </c>
      <c r="F554" s="204">
        <f t="shared" si="700"/>
        <v>66000</v>
      </c>
      <c r="G554" s="4"/>
      <c r="H554" s="4">
        <f t="shared" si="760"/>
        <v>33000</v>
      </c>
      <c r="I554" s="4">
        <f t="shared" si="760"/>
        <v>0</v>
      </c>
      <c r="J554" s="204">
        <f t="shared" si="675"/>
        <v>33000</v>
      </c>
      <c r="K554" s="4">
        <f t="shared" si="760"/>
        <v>0</v>
      </c>
      <c r="L554" s="4">
        <f t="shared" si="760"/>
        <v>0</v>
      </c>
      <c r="M554" s="4"/>
      <c r="N554" s="4">
        <f t="shared" si="760"/>
        <v>0</v>
      </c>
      <c r="O554" s="4">
        <f t="shared" si="760"/>
        <v>0</v>
      </c>
      <c r="P554" s="4">
        <f t="shared" si="760"/>
        <v>0</v>
      </c>
      <c r="Q554" s="4">
        <f t="shared" si="760"/>
        <v>0</v>
      </c>
      <c r="R554" s="4">
        <f t="shared" si="760"/>
        <v>0</v>
      </c>
      <c r="S554" s="4">
        <f t="shared" si="760"/>
        <v>0</v>
      </c>
      <c r="T554" s="4">
        <f t="shared" si="760"/>
        <v>0</v>
      </c>
      <c r="U554" s="204">
        <f t="shared" si="683"/>
        <v>0</v>
      </c>
      <c r="V554" s="204">
        <f t="shared" si="677"/>
        <v>33000</v>
      </c>
      <c r="W554" s="4">
        <f t="shared" si="760"/>
        <v>0</v>
      </c>
      <c r="X554" s="204">
        <f t="shared" si="679"/>
        <v>33000</v>
      </c>
      <c r="Y554" s="4">
        <v>25000</v>
      </c>
      <c r="Z554" s="4">
        <v>45000</v>
      </c>
      <c r="AB554" s="297">
        <f t="shared" si="733"/>
        <v>33000</v>
      </c>
    </row>
    <row r="555" spans="1:28" s="7" customFormat="1" x14ac:dyDescent="0.25">
      <c r="B555" s="5">
        <v>42</v>
      </c>
      <c r="C555" s="7" t="s">
        <v>592</v>
      </c>
      <c r="D555" s="4"/>
      <c r="E555" s="4"/>
      <c r="F555" s="204"/>
      <c r="G555" s="4"/>
      <c r="H555" s="4">
        <v>33000</v>
      </c>
      <c r="I555" s="4"/>
      <c r="J555" s="204">
        <v>30000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204"/>
      <c r="V555" s="204"/>
      <c r="W555" s="4"/>
      <c r="X555" s="204"/>
      <c r="Y555" s="4">
        <v>25000</v>
      </c>
      <c r="Z555" s="4">
        <v>45000</v>
      </c>
      <c r="AB555" s="297">
        <v>33000</v>
      </c>
    </row>
    <row r="556" spans="1:28" s="7" customFormat="1" x14ac:dyDescent="0.25">
      <c r="B556" s="5">
        <v>422</v>
      </c>
      <c r="C556" s="7" t="s">
        <v>610</v>
      </c>
      <c r="D556" s="4">
        <f t="shared" ref="D556:E556" si="761">SUM(D557+D565+D568+D573)</f>
        <v>0</v>
      </c>
      <c r="E556" s="4">
        <f t="shared" si="761"/>
        <v>0</v>
      </c>
      <c r="F556" s="204">
        <f t="shared" si="700"/>
        <v>66000</v>
      </c>
      <c r="G556" s="4"/>
      <c r="H556" s="4">
        <f>SUM(H557:H558)</f>
        <v>33000</v>
      </c>
      <c r="I556" s="4">
        <f t="shared" ref="I556" si="762">SUM(I557+I565+I568+I573)</f>
        <v>0</v>
      </c>
      <c r="J556" s="204">
        <f t="shared" si="675"/>
        <v>33000</v>
      </c>
      <c r="K556" s="4">
        <f t="shared" ref="K556:T556" si="763">SUM(K557+K565+K568+K573)</f>
        <v>0</v>
      </c>
      <c r="L556" s="4">
        <f t="shared" si="763"/>
        <v>0</v>
      </c>
      <c r="M556" s="4"/>
      <c r="N556" s="4">
        <f t="shared" si="763"/>
        <v>0</v>
      </c>
      <c r="O556" s="4">
        <f t="shared" si="763"/>
        <v>0</v>
      </c>
      <c r="P556" s="4">
        <f t="shared" si="763"/>
        <v>0</v>
      </c>
      <c r="Q556" s="4">
        <f t="shared" si="763"/>
        <v>0</v>
      </c>
      <c r="R556" s="4">
        <f t="shared" si="763"/>
        <v>0</v>
      </c>
      <c r="S556" s="4">
        <f t="shared" si="763"/>
        <v>0</v>
      </c>
      <c r="T556" s="4">
        <f t="shared" si="763"/>
        <v>0</v>
      </c>
      <c r="U556" s="204">
        <f t="shared" si="683"/>
        <v>0</v>
      </c>
      <c r="V556" s="204">
        <f t="shared" si="677"/>
        <v>33000</v>
      </c>
      <c r="W556" s="4">
        <f t="shared" ref="W556" si="764">SUM(W557+W565+W568+W573)</f>
        <v>0</v>
      </c>
      <c r="X556" s="204">
        <f t="shared" si="679"/>
        <v>33000</v>
      </c>
      <c r="Y556" s="4"/>
      <c r="Z556" s="4"/>
      <c r="AB556" s="297">
        <f t="shared" si="733"/>
        <v>33000</v>
      </c>
    </row>
    <row r="557" spans="1:28" s="7" customFormat="1" x14ac:dyDescent="0.25">
      <c r="B557" s="210">
        <v>4223</v>
      </c>
      <c r="C557" s="211" t="s">
        <v>87</v>
      </c>
      <c r="D557" s="4">
        <f t="shared" ref="D557:E557" si="765">SUM(D558+D559+D560+D561+D562+D563+D564)</f>
        <v>0</v>
      </c>
      <c r="E557" s="4">
        <f t="shared" si="765"/>
        <v>0</v>
      </c>
      <c r="F557" s="204">
        <f t="shared" ref="F557:F575" si="766">SUM(H557:T557)</f>
        <v>66000</v>
      </c>
      <c r="G557" s="4"/>
      <c r="H557" s="203">
        <v>33000</v>
      </c>
      <c r="I557" s="4">
        <f t="shared" ref="I557" si="767">SUM(I558+I559+I560+I561+I562+I563+I564)</f>
        <v>0</v>
      </c>
      <c r="J557" s="204">
        <f t="shared" si="675"/>
        <v>33000</v>
      </c>
      <c r="K557" s="4">
        <f t="shared" ref="K557:T557" si="768">SUM(K558+K559+K560+K561+K562+K563+K564)</f>
        <v>0</v>
      </c>
      <c r="L557" s="4">
        <f t="shared" si="768"/>
        <v>0</v>
      </c>
      <c r="M557" s="4"/>
      <c r="N557" s="4">
        <f t="shared" si="768"/>
        <v>0</v>
      </c>
      <c r="O557" s="4">
        <f t="shared" si="768"/>
        <v>0</v>
      </c>
      <c r="P557" s="4">
        <f t="shared" si="768"/>
        <v>0</v>
      </c>
      <c r="Q557" s="4">
        <f t="shared" si="768"/>
        <v>0</v>
      </c>
      <c r="R557" s="4">
        <f t="shared" si="768"/>
        <v>0</v>
      </c>
      <c r="S557" s="4">
        <f t="shared" si="768"/>
        <v>0</v>
      </c>
      <c r="T557" s="4">
        <f t="shared" si="768"/>
        <v>0</v>
      </c>
      <c r="U557" s="204">
        <f t="shared" si="683"/>
        <v>0</v>
      </c>
      <c r="V557" s="204">
        <f t="shared" si="677"/>
        <v>33000</v>
      </c>
      <c r="W557" s="4">
        <f t="shared" ref="W557" si="769">SUM(W558+W559+W560+W561+W562+W563+W564)</f>
        <v>0</v>
      </c>
      <c r="X557" s="204">
        <f t="shared" si="679"/>
        <v>33000</v>
      </c>
      <c r="Y557" s="4"/>
      <c r="Z557" s="4"/>
      <c r="AB557" s="297">
        <f t="shared" si="733"/>
        <v>33000</v>
      </c>
    </row>
    <row r="558" spans="1:28" s="212" customFormat="1" x14ac:dyDescent="0.25">
      <c r="A558" s="209"/>
      <c r="B558" s="210">
        <v>4227</v>
      </c>
      <c r="C558" s="211" t="s">
        <v>613</v>
      </c>
      <c r="D558" s="203"/>
      <c r="E558" s="203"/>
      <c r="F558" s="204">
        <f t="shared" si="766"/>
        <v>0</v>
      </c>
      <c r="G558" s="204"/>
      <c r="H558" s="203"/>
      <c r="I558" s="203"/>
      <c r="J558" s="204">
        <f t="shared" ref="J558:J575" si="770">SUM(H558:I558)</f>
        <v>0</v>
      </c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4">
        <f t="shared" si="683"/>
        <v>0</v>
      </c>
      <c r="V558" s="204">
        <f t="shared" si="677"/>
        <v>0</v>
      </c>
      <c r="W558" s="203"/>
      <c r="X558" s="204">
        <f t="shared" si="679"/>
        <v>0</v>
      </c>
      <c r="Y558" s="203"/>
      <c r="Z558" s="203"/>
      <c r="AB558" s="297">
        <f t="shared" si="733"/>
        <v>0</v>
      </c>
    </row>
    <row r="559" spans="1:28" s="212" customFormat="1" hidden="1" x14ac:dyDescent="0.25">
      <c r="A559" s="209"/>
      <c r="B559" s="210" t="s">
        <v>84</v>
      </c>
      <c r="C559" s="211" t="s">
        <v>85</v>
      </c>
      <c r="D559" s="203"/>
      <c r="E559" s="203"/>
      <c r="F559" s="204">
        <f t="shared" si="766"/>
        <v>0</v>
      </c>
      <c r="G559" s="204"/>
      <c r="H559" s="203"/>
      <c r="I559" s="203"/>
      <c r="J559" s="204">
        <f t="shared" si="770"/>
        <v>0</v>
      </c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4">
        <f t="shared" si="683"/>
        <v>0</v>
      </c>
      <c r="V559" s="204">
        <f t="shared" si="677"/>
        <v>0</v>
      </c>
      <c r="W559" s="203"/>
      <c r="X559" s="204">
        <f t="shared" si="679"/>
        <v>0</v>
      </c>
      <c r="Y559" s="203"/>
      <c r="Z559" s="203"/>
      <c r="AB559" s="297">
        <f t="shared" si="733"/>
        <v>0</v>
      </c>
    </row>
    <row r="560" spans="1:28" s="212" customFormat="1" hidden="1" x14ac:dyDescent="0.25">
      <c r="A560" s="209"/>
      <c r="B560" s="210" t="s">
        <v>86</v>
      </c>
      <c r="C560" s="211" t="s">
        <v>87</v>
      </c>
      <c r="D560" s="203"/>
      <c r="E560" s="203"/>
      <c r="F560" s="204">
        <f t="shared" si="766"/>
        <v>0</v>
      </c>
      <c r="G560" s="204"/>
      <c r="H560" s="203"/>
      <c r="I560" s="203"/>
      <c r="J560" s="204">
        <f t="shared" si="770"/>
        <v>0</v>
      </c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4">
        <f t="shared" si="683"/>
        <v>0</v>
      </c>
      <c r="V560" s="204">
        <f t="shared" si="677"/>
        <v>0</v>
      </c>
      <c r="W560" s="203"/>
      <c r="X560" s="204">
        <f t="shared" si="679"/>
        <v>0</v>
      </c>
      <c r="Y560" s="203"/>
      <c r="Z560" s="203"/>
      <c r="AB560" s="297">
        <f t="shared" si="733"/>
        <v>0</v>
      </c>
    </row>
    <row r="561" spans="1:28" s="212" customFormat="1" hidden="1" x14ac:dyDescent="0.25">
      <c r="A561" s="209"/>
      <c r="B561" s="210" t="s">
        <v>88</v>
      </c>
      <c r="C561" s="211" t="s">
        <v>89</v>
      </c>
      <c r="D561" s="203"/>
      <c r="E561" s="203"/>
      <c r="F561" s="204">
        <f t="shared" si="766"/>
        <v>0</v>
      </c>
      <c r="G561" s="204"/>
      <c r="H561" s="203"/>
      <c r="I561" s="203"/>
      <c r="J561" s="204">
        <f t="shared" si="770"/>
        <v>0</v>
      </c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4">
        <f t="shared" si="683"/>
        <v>0</v>
      </c>
      <c r="V561" s="204">
        <f t="shared" ref="V561:V575" si="771">SUM(J561+U561)</f>
        <v>0</v>
      </c>
      <c r="W561" s="203"/>
      <c r="X561" s="204">
        <f t="shared" ref="X561:X575" si="772">SUM(V561:W561)</f>
        <v>0</v>
      </c>
      <c r="Y561" s="203"/>
      <c r="Z561" s="203"/>
      <c r="AB561" s="297">
        <f t="shared" si="733"/>
        <v>0</v>
      </c>
    </row>
    <row r="562" spans="1:28" s="212" customFormat="1" hidden="1" x14ac:dyDescent="0.25">
      <c r="A562" s="209"/>
      <c r="B562" s="210" t="s">
        <v>90</v>
      </c>
      <c r="C562" s="211" t="s">
        <v>91</v>
      </c>
      <c r="D562" s="203"/>
      <c r="E562" s="203"/>
      <c r="F562" s="204">
        <f t="shared" si="766"/>
        <v>0</v>
      </c>
      <c r="G562" s="204"/>
      <c r="H562" s="203"/>
      <c r="I562" s="203"/>
      <c r="J562" s="204">
        <f t="shared" si="770"/>
        <v>0</v>
      </c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4">
        <f t="shared" ref="U562:U575" si="773">SUM(K562:T562)</f>
        <v>0</v>
      </c>
      <c r="V562" s="204">
        <f t="shared" si="771"/>
        <v>0</v>
      </c>
      <c r="W562" s="203"/>
      <c r="X562" s="204">
        <f t="shared" si="772"/>
        <v>0</v>
      </c>
      <c r="Y562" s="203"/>
      <c r="Z562" s="203"/>
      <c r="AB562" s="297">
        <f t="shared" si="733"/>
        <v>0</v>
      </c>
    </row>
    <row r="563" spans="1:28" s="212" customFormat="1" hidden="1" x14ac:dyDescent="0.25">
      <c r="A563" s="209"/>
      <c r="B563" s="210" t="s">
        <v>92</v>
      </c>
      <c r="C563" s="211" t="s">
        <v>93</v>
      </c>
      <c r="D563" s="203"/>
      <c r="E563" s="203"/>
      <c r="F563" s="204">
        <f t="shared" si="766"/>
        <v>0</v>
      </c>
      <c r="G563" s="204"/>
      <c r="H563" s="203"/>
      <c r="I563" s="203"/>
      <c r="J563" s="204">
        <f t="shared" si="770"/>
        <v>0</v>
      </c>
      <c r="K563" s="203"/>
      <c r="L563" s="203"/>
      <c r="M563" s="203"/>
      <c r="N563" s="203"/>
      <c r="O563" s="203"/>
      <c r="P563" s="203"/>
      <c r="Q563" s="203"/>
      <c r="R563" s="203"/>
      <c r="S563" s="203"/>
      <c r="T563" s="203"/>
      <c r="U563" s="204">
        <f t="shared" si="773"/>
        <v>0</v>
      </c>
      <c r="V563" s="204">
        <f t="shared" si="771"/>
        <v>0</v>
      </c>
      <c r="W563" s="203"/>
      <c r="X563" s="204">
        <f t="shared" si="772"/>
        <v>0</v>
      </c>
      <c r="Y563" s="203"/>
      <c r="Z563" s="203"/>
      <c r="AB563" s="297">
        <f t="shared" si="733"/>
        <v>0</v>
      </c>
    </row>
    <row r="564" spans="1:28" s="212" customFormat="1" hidden="1" x14ac:dyDescent="0.25">
      <c r="A564" s="209"/>
      <c r="B564" s="210" t="s">
        <v>94</v>
      </c>
      <c r="C564" s="211" t="s">
        <v>95</v>
      </c>
      <c r="D564" s="203"/>
      <c r="E564" s="203"/>
      <c r="F564" s="204">
        <f t="shared" si="766"/>
        <v>0</v>
      </c>
      <c r="G564" s="204"/>
      <c r="H564" s="203"/>
      <c r="I564" s="203"/>
      <c r="J564" s="204">
        <f t="shared" si="770"/>
        <v>0</v>
      </c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4">
        <f t="shared" si="773"/>
        <v>0</v>
      </c>
      <c r="V564" s="204">
        <f t="shared" si="771"/>
        <v>0</v>
      </c>
      <c r="W564" s="203"/>
      <c r="X564" s="204">
        <f t="shared" si="772"/>
        <v>0</v>
      </c>
      <c r="Y564" s="203"/>
      <c r="Z564" s="203"/>
      <c r="AB564" s="297">
        <f t="shared" si="733"/>
        <v>0</v>
      </c>
    </row>
    <row r="565" spans="1:28" s="195" customFormat="1" hidden="1" x14ac:dyDescent="0.25">
      <c r="A565" s="193"/>
      <c r="B565" s="193">
        <v>423</v>
      </c>
      <c r="C565" s="196"/>
      <c r="D565" s="198">
        <f t="shared" ref="D565:E565" si="774">SUM(D566+D567)</f>
        <v>0</v>
      </c>
      <c r="E565" s="198">
        <f t="shared" si="774"/>
        <v>0</v>
      </c>
      <c r="F565" s="204">
        <f t="shared" si="766"/>
        <v>0</v>
      </c>
      <c r="G565" s="198"/>
      <c r="H565" s="198">
        <f t="shared" ref="H565:I565" si="775">SUM(H566+H567)</f>
        <v>0</v>
      </c>
      <c r="I565" s="198">
        <f t="shared" si="775"/>
        <v>0</v>
      </c>
      <c r="J565" s="204">
        <f t="shared" si="770"/>
        <v>0</v>
      </c>
      <c r="K565" s="198">
        <f t="shared" ref="K565:T565" si="776">SUM(K566+K567)</f>
        <v>0</v>
      </c>
      <c r="L565" s="198">
        <f t="shared" si="776"/>
        <v>0</v>
      </c>
      <c r="M565" s="198"/>
      <c r="N565" s="198">
        <f t="shared" si="776"/>
        <v>0</v>
      </c>
      <c r="O565" s="198">
        <f t="shared" si="776"/>
        <v>0</v>
      </c>
      <c r="P565" s="198">
        <f t="shared" si="776"/>
        <v>0</v>
      </c>
      <c r="Q565" s="198">
        <f t="shared" si="776"/>
        <v>0</v>
      </c>
      <c r="R565" s="198">
        <f t="shared" si="776"/>
        <v>0</v>
      </c>
      <c r="S565" s="198">
        <f t="shared" si="776"/>
        <v>0</v>
      </c>
      <c r="T565" s="198">
        <f t="shared" si="776"/>
        <v>0</v>
      </c>
      <c r="U565" s="204">
        <f t="shared" si="773"/>
        <v>0</v>
      </c>
      <c r="V565" s="204">
        <f t="shared" si="771"/>
        <v>0</v>
      </c>
      <c r="W565" s="198">
        <f t="shared" ref="W565" si="777">SUM(W566+W567)</f>
        <v>0</v>
      </c>
      <c r="X565" s="204">
        <f t="shared" si="772"/>
        <v>0</v>
      </c>
      <c r="Y565" s="198">
        <f t="shared" ref="Y565" si="778">SUM(Y566+Y567)</f>
        <v>0</v>
      </c>
      <c r="Z565" s="198">
        <f t="shared" ref="Z565" si="779">SUM(Z566+Z567)</f>
        <v>0</v>
      </c>
      <c r="AB565" s="297">
        <f t="shared" si="733"/>
        <v>0</v>
      </c>
    </row>
    <row r="566" spans="1:28" s="212" customFormat="1" hidden="1" x14ac:dyDescent="0.25">
      <c r="A566" s="209"/>
      <c r="B566" s="210" t="s">
        <v>96</v>
      </c>
      <c r="C566" s="211" t="s">
        <v>97</v>
      </c>
      <c r="D566" s="203"/>
      <c r="E566" s="203"/>
      <c r="F566" s="204">
        <f t="shared" si="766"/>
        <v>0</v>
      </c>
      <c r="G566" s="204"/>
      <c r="H566" s="203"/>
      <c r="I566" s="203"/>
      <c r="J566" s="204">
        <f t="shared" si="770"/>
        <v>0</v>
      </c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4">
        <f t="shared" si="773"/>
        <v>0</v>
      </c>
      <c r="V566" s="204">
        <f t="shared" si="771"/>
        <v>0</v>
      </c>
      <c r="W566" s="203"/>
      <c r="X566" s="204">
        <f t="shared" si="772"/>
        <v>0</v>
      </c>
      <c r="Y566" s="203"/>
      <c r="Z566" s="203"/>
      <c r="AB566" s="297">
        <f t="shared" si="733"/>
        <v>0</v>
      </c>
    </row>
    <row r="567" spans="1:28" s="212" customFormat="1" hidden="1" x14ac:dyDescent="0.25">
      <c r="A567" s="209"/>
      <c r="B567" s="210" t="s">
        <v>98</v>
      </c>
      <c r="C567" s="211" t="s">
        <v>99</v>
      </c>
      <c r="D567" s="203"/>
      <c r="E567" s="203"/>
      <c r="F567" s="204">
        <f t="shared" si="766"/>
        <v>0</v>
      </c>
      <c r="G567" s="204"/>
      <c r="H567" s="203"/>
      <c r="I567" s="203"/>
      <c r="J567" s="204">
        <f t="shared" si="770"/>
        <v>0</v>
      </c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4">
        <f t="shared" si="773"/>
        <v>0</v>
      </c>
      <c r="V567" s="204">
        <f t="shared" si="771"/>
        <v>0</v>
      </c>
      <c r="W567" s="203"/>
      <c r="X567" s="204">
        <f t="shared" si="772"/>
        <v>0</v>
      </c>
      <c r="Y567" s="203"/>
      <c r="Z567" s="203"/>
      <c r="AB567" s="297">
        <f t="shared" si="733"/>
        <v>0</v>
      </c>
    </row>
    <row r="568" spans="1:28" s="195" customFormat="1" hidden="1" x14ac:dyDescent="0.25">
      <c r="A568" s="193"/>
      <c r="B568" s="193">
        <v>424</v>
      </c>
      <c r="C568" s="196"/>
      <c r="D568" s="198">
        <f t="shared" ref="D568:E568" si="780">SUM(D569+D570+D571+D572)</f>
        <v>0</v>
      </c>
      <c r="E568" s="198">
        <f t="shared" si="780"/>
        <v>0</v>
      </c>
      <c r="F568" s="204">
        <f t="shared" si="766"/>
        <v>0</v>
      </c>
      <c r="G568" s="198"/>
      <c r="H568" s="198">
        <f t="shared" ref="H568:I568" si="781">SUM(H569+H570+H571+H572)</f>
        <v>0</v>
      </c>
      <c r="I568" s="198">
        <f t="shared" si="781"/>
        <v>0</v>
      </c>
      <c r="J568" s="204">
        <f t="shared" si="770"/>
        <v>0</v>
      </c>
      <c r="K568" s="198">
        <f t="shared" ref="K568:T568" si="782">SUM(K569+K570+K571+K572)</f>
        <v>0</v>
      </c>
      <c r="L568" s="198">
        <f t="shared" si="782"/>
        <v>0</v>
      </c>
      <c r="M568" s="198"/>
      <c r="N568" s="198">
        <f t="shared" si="782"/>
        <v>0</v>
      </c>
      <c r="O568" s="198">
        <f t="shared" si="782"/>
        <v>0</v>
      </c>
      <c r="P568" s="198">
        <f t="shared" si="782"/>
        <v>0</v>
      </c>
      <c r="Q568" s="198">
        <f t="shared" si="782"/>
        <v>0</v>
      </c>
      <c r="R568" s="198">
        <f t="shared" si="782"/>
        <v>0</v>
      </c>
      <c r="S568" s="198">
        <f t="shared" si="782"/>
        <v>0</v>
      </c>
      <c r="T568" s="198">
        <f t="shared" si="782"/>
        <v>0</v>
      </c>
      <c r="U568" s="204">
        <f t="shared" si="773"/>
        <v>0</v>
      </c>
      <c r="V568" s="204">
        <f t="shared" si="771"/>
        <v>0</v>
      </c>
      <c r="W568" s="198">
        <f t="shared" ref="W568" si="783">SUM(W569+W570+W571+W572)</f>
        <v>0</v>
      </c>
      <c r="X568" s="204">
        <f t="shared" si="772"/>
        <v>0</v>
      </c>
      <c r="Y568" s="198">
        <f t="shared" ref="Y568" si="784">SUM(Y569+Y570+Y571+Y572)</f>
        <v>0</v>
      </c>
      <c r="Z568" s="198">
        <f t="shared" ref="Z568" si="785">SUM(Z569+Z570+Z571+Z572)</f>
        <v>0</v>
      </c>
      <c r="AB568" s="297">
        <f t="shared" si="733"/>
        <v>0</v>
      </c>
    </row>
    <row r="569" spans="1:28" s="212" customFormat="1" hidden="1" x14ac:dyDescent="0.25">
      <c r="A569" s="209"/>
      <c r="B569" s="213">
        <v>4241</v>
      </c>
      <c r="C569" s="214" t="s">
        <v>100</v>
      </c>
      <c r="D569" s="203"/>
      <c r="E569" s="203"/>
      <c r="F569" s="204">
        <f t="shared" si="766"/>
        <v>0</v>
      </c>
      <c r="G569" s="204"/>
      <c r="H569" s="203"/>
      <c r="I569" s="203"/>
      <c r="J569" s="204">
        <f t="shared" si="770"/>
        <v>0</v>
      </c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4">
        <f t="shared" si="773"/>
        <v>0</v>
      </c>
      <c r="V569" s="204">
        <f t="shared" si="771"/>
        <v>0</v>
      </c>
      <c r="W569" s="203"/>
      <c r="X569" s="204">
        <f t="shared" si="772"/>
        <v>0</v>
      </c>
      <c r="Y569" s="203"/>
      <c r="Z569" s="203"/>
      <c r="AB569" s="297">
        <f t="shared" si="733"/>
        <v>0</v>
      </c>
    </row>
    <row r="570" spans="1:28" s="212" customFormat="1" hidden="1" x14ac:dyDescent="0.25">
      <c r="A570" s="209"/>
      <c r="B570" s="213">
        <v>4242</v>
      </c>
      <c r="C570" s="215" t="s">
        <v>101</v>
      </c>
      <c r="D570" s="203"/>
      <c r="E570" s="203"/>
      <c r="F570" s="204">
        <f t="shared" si="766"/>
        <v>0</v>
      </c>
      <c r="G570" s="204"/>
      <c r="H570" s="203"/>
      <c r="I570" s="203"/>
      <c r="J570" s="204">
        <f t="shared" si="770"/>
        <v>0</v>
      </c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4">
        <f t="shared" si="773"/>
        <v>0</v>
      </c>
      <c r="V570" s="204">
        <f t="shared" si="771"/>
        <v>0</v>
      </c>
      <c r="W570" s="203"/>
      <c r="X570" s="204">
        <f t="shared" si="772"/>
        <v>0</v>
      </c>
      <c r="Y570" s="203"/>
      <c r="Z570" s="203"/>
      <c r="AB570" s="297">
        <f t="shared" si="733"/>
        <v>0</v>
      </c>
    </row>
    <row r="571" spans="1:28" s="212" customFormat="1" hidden="1" x14ac:dyDescent="0.25">
      <c r="A571" s="209"/>
      <c r="B571" s="213">
        <v>4243</v>
      </c>
      <c r="C571" s="215" t="s">
        <v>102</v>
      </c>
      <c r="D571" s="203"/>
      <c r="E571" s="203"/>
      <c r="F571" s="204">
        <f t="shared" si="766"/>
        <v>0</v>
      </c>
      <c r="G571" s="204"/>
      <c r="H571" s="203"/>
      <c r="I571" s="203"/>
      <c r="J571" s="204">
        <f t="shared" si="770"/>
        <v>0</v>
      </c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4">
        <f t="shared" si="773"/>
        <v>0</v>
      </c>
      <c r="V571" s="204">
        <f t="shared" si="771"/>
        <v>0</v>
      </c>
      <c r="W571" s="203"/>
      <c r="X571" s="204">
        <f t="shared" si="772"/>
        <v>0</v>
      </c>
      <c r="Y571" s="203"/>
      <c r="Z571" s="203"/>
      <c r="AB571" s="297">
        <f t="shared" si="733"/>
        <v>0</v>
      </c>
    </row>
    <row r="572" spans="1:28" s="212" customFormat="1" hidden="1" x14ac:dyDescent="0.25">
      <c r="A572" s="209"/>
      <c r="B572" s="213">
        <v>4244</v>
      </c>
      <c r="C572" s="215" t="s">
        <v>103</v>
      </c>
      <c r="D572" s="203"/>
      <c r="E572" s="203"/>
      <c r="F572" s="204">
        <f t="shared" si="766"/>
        <v>0</v>
      </c>
      <c r="G572" s="204"/>
      <c r="H572" s="203"/>
      <c r="I572" s="203"/>
      <c r="J572" s="204">
        <f t="shared" si="770"/>
        <v>0</v>
      </c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4">
        <f t="shared" si="773"/>
        <v>0</v>
      </c>
      <c r="V572" s="204">
        <f t="shared" si="771"/>
        <v>0</v>
      </c>
      <c r="W572" s="203"/>
      <c r="X572" s="204">
        <f t="shared" si="772"/>
        <v>0</v>
      </c>
      <c r="Y572" s="203"/>
      <c r="Z572" s="203"/>
      <c r="AB572" s="297">
        <f t="shared" si="733"/>
        <v>0</v>
      </c>
    </row>
    <row r="573" spans="1:28" s="195" customFormat="1" hidden="1" x14ac:dyDescent="0.25">
      <c r="A573" s="193"/>
      <c r="B573" s="193">
        <v>426</v>
      </c>
      <c r="C573" s="194"/>
      <c r="D573" s="198">
        <f t="shared" ref="D573:E573" si="786">SUM(D574+D575)</f>
        <v>0</v>
      </c>
      <c r="E573" s="198">
        <f t="shared" si="786"/>
        <v>0</v>
      </c>
      <c r="F573" s="204">
        <f t="shared" si="766"/>
        <v>0</v>
      </c>
      <c r="G573" s="198"/>
      <c r="H573" s="198">
        <f t="shared" ref="H573:I573" si="787">SUM(H574+H575)</f>
        <v>0</v>
      </c>
      <c r="I573" s="198">
        <f t="shared" si="787"/>
        <v>0</v>
      </c>
      <c r="J573" s="204">
        <f t="shared" si="770"/>
        <v>0</v>
      </c>
      <c r="K573" s="198">
        <f t="shared" ref="K573:T573" si="788">SUM(K574+K575)</f>
        <v>0</v>
      </c>
      <c r="L573" s="198">
        <f t="shared" si="788"/>
        <v>0</v>
      </c>
      <c r="M573" s="198"/>
      <c r="N573" s="198">
        <f t="shared" si="788"/>
        <v>0</v>
      </c>
      <c r="O573" s="198">
        <f t="shared" si="788"/>
        <v>0</v>
      </c>
      <c r="P573" s="198">
        <f t="shared" si="788"/>
        <v>0</v>
      </c>
      <c r="Q573" s="198">
        <f t="shared" si="788"/>
        <v>0</v>
      </c>
      <c r="R573" s="198">
        <f t="shared" si="788"/>
        <v>0</v>
      </c>
      <c r="S573" s="198">
        <f t="shared" si="788"/>
        <v>0</v>
      </c>
      <c r="T573" s="198">
        <f t="shared" si="788"/>
        <v>0</v>
      </c>
      <c r="U573" s="204">
        <f t="shared" si="773"/>
        <v>0</v>
      </c>
      <c r="V573" s="204">
        <f t="shared" si="771"/>
        <v>0</v>
      </c>
      <c r="W573" s="198">
        <f t="shared" ref="W573" si="789">SUM(W574+W575)</f>
        <v>0</v>
      </c>
      <c r="X573" s="204">
        <f t="shared" si="772"/>
        <v>0</v>
      </c>
      <c r="Y573" s="198">
        <f t="shared" ref="Y573" si="790">SUM(Y574+Y575)</f>
        <v>0</v>
      </c>
      <c r="Z573" s="198">
        <f t="shared" ref="Z573" si="791">SUM(Z574+Z575)</f>
        <v>0</v>
      </c>
      <c r="AB573" s="297">
        <f t="shared" si="733"/>
        <v>0</v>
      </c>
    </row>
    <row r="574" spans="1:28" s="212" customFormat="1" hidden="1" x14ac:dyDescent="0.25">
      <c r="A574" s="209"/>
      <c r="B574" s="210">
        <v>4262</v>
      </c>
      <c r="C574" s="211" t="s">
        <v>104</v>
      </c>
      <c r="D574" s="203"/>
      <c r="E574" s="203"/>
      <c r="F574" s="204">
        <f t="shared" si="766"/>
        <v>0</v>
      </c>
      <c r="G574" s="204"/>
      <c r="H574" s="203"/>
      <c r="I574" s="203"/>
      <c r="J574" s="204">
        <f t="shared" si="770"/>
        <v>0</v>
      </c>
      <c r="K574" s="203"/>
      <c r="L574" s="203"/>
      <c r="M574" s="203"/>
      <c r="N574" s="203"/>
      <c r="O574" s="203"/>
      <c r="P574" s="203"/>
      <c r="Q574" s="203"/>
      <c r="R574" s="203"/>
      <c r="S574" s="203"/>
      <c r="T574" s="203"/>
      <c r="U574" s="204">
        <f t="shared" si="773"/>
        <v>0</v>
      </c>
      <c r="V574" s="204">
        <f t="shared" si="771"/>
        <v>0</v>
      </c>
      <c r="W574" s="203"/>
      <c r="X574" s="204">
        <f t="shared" si="772"/>
        <v>0</v>
      </c>
      <c r="Y574" s="203"/>
      <c r="Z574" s="203"/>
      <c r="AB574" s="297">
        <f t="shared" si="733"/>
        <v>0</v>
      </c>
    </row>
    <row r="575" spans="1:28" s="212" customFormat="1" hidden="1" x14ac:dyDescent="0.25">
      <c r="A575" s="209"/>
      <c r="B575" s="210">
        <v>4263</v>
      </c>
      <c r="C575" s="211" t="s">
        <v>105</v>
      </c>
      <c r="D575" s="203"/>
      <c r="E575" s="203"/>
      <c r="F575" s="204">
        <f t="shared" si="766"/>
        <v>0</v>
      </c>
      <c r="G575" s="204"/>
      <c r="H575" s="203"/>
      <c r="I575" s="203"/>
      <c r="J575" s="204">
        <f t="shared" si="770"/>
        <v>0</v>
      </c>
      <c r="K575" s="203"/>
      <c r="L575" s="203"/>
      <c r="M575" s="203"/>
      <c r="N575" s="203"/>
      <c r="O575" s="203"/>
      <c r="P575" s="203"/>
      <c r="Q575" s="203"/>
      <c r="R575" s="203"/>
      <c r="S575" s="203"/>
      <c r="T575" s="203"/>
      <c r="U575" s="204">
        <f t="shared" si="773"/>
        <v>0</v>
      </c>
      <c r="V575" s="204">
        <f t="shared" si="771"/>
        <v>0</v>
      </c>
      <c r="W575" s="203"/>
      <c r="X575" s="204">
        <f t="shared" si="772"/>
        <v>0</v>
      </c>
      <c r="Y575" s="203"/>
      <c r="Z575" s="203"/>
      <c r="AB575" s="297">
        <f t="shared" si="733"/>
        <v>0</v>
      </c>
    </row>
    <row r="576" spans="1:28" x14ac:dyDescent="0.25">
      <c r="AB576" s="297">
        <f t="shared" si="733"/>
        <v>0</v>
      </c>
    </row>
    <row r="577" spans="1:28" s="7" customFormat="1" x14ac:dyDescent="0.25">
      <c r="B577" s="6"/>
      <c r="C577" s="10" t="s">
        <v>616</v>
      </c>
      <c r="D577" s="4">
        <f>SUM(D578+D635)</f>
        <v>0</v>
      </c>
      <c r="E577" s="4">
        <f>SUM(E578+E635)</f>
        <v>0</v>
      </c>
      <c r="F577" s="204">
        <f t="shared" ref="F577:F580" si="792">SUM(H577:T577)</f>
        <v>6000</v>
      </c>
      <c r="G577" s="4"/>
      <c r="H577" s="4">
        <f>SUM(H578+H635)</f>
        <v>0</v>
      </c>
      <c r="I577" s="4">
        <f>SUM(I578+I635)</f>
        <v>3000</v>
      </c>
      <c r="J577" s="204">
        <f t="shared" ref="J577:J637" si="793">SUM(H577:I577)</f>
        <v>3000</v>
      </c>
      <c r="K577" s="4">
        <f>SUM(K578+K635)</f>
        <v>0</v>
      </c>
      <c r="L577" s="4">
        <f>SUM(L578+L635)</f>
        <v>0</v>
      </c>
      <c r="M577" s="4"/>
      <c r="N577" s="4">
        <f t="shared" ref="N577:T577" si="794">SUM(N578+N635)</f>
        <v>0</v>
      </c>
      <c r="O577" s="4">
        <f t="shared" si="794"/>
        <v>0</v>
      </c>
      <c r="P577" s="4">
        <f t="shared" si="794"/>
        <v>0</v>
      </c>
      <c r="Q577" s="4">
        <f t="shared" si="794"/>
        <v>0</v>
      </c>
      <c r="R577" s="4">
        <f t="shared" si="794"/>
        <v>0</v>
      </c>
      <c r="S577" s="4">
        <f t="shared" si="794"/>
        <v>0</v>
      </c>
      <c r="T577" s="4">
        <f t="shared" si="794"/>
        <v>0</v>
      </c>
      <c r="U577" s="204">
        <f>SUM(K577:T577)</f>
        <v>0</v>
      </c>
      <c r="V577" s="204">
        <f t="shared" ref="V577:V640" si="795">SUM(J577+U577)</f>
        <v>3000</v>
      </c>
      <c r="W577" s="4">
        <f>SUM(W578+W635)</f>
        <v>0</v>
      </c>
      <c r="X577" s="204">
        <f t="shared" ref="X577:X640" si="796">SUM(V577:W577)</f>
        <v>3000</v>
      </c>
      <c r="Y577" s="4"/>
      <c r="Z577" s="4"/>
      <c r="AB577" s="297">
        <f t="shared" si="733"/>
        <v>0</v>
      </c>
    </row>
    <row r="578" spans="1:28" s="7" customFormat="1" x14ac:dyDescent="0.25">
      <c r="B578" s="6">
        <v>3</v>
      </c>
      <c r="C578" s="7" t="s">
        <v>118</v>
      </c>
      <c r="D578" s="4">
        <f>SUM(D579+D591+D624)</f>
        <v>0</v>
      </c>
      <c r="E578" s="4">
        <f>SUM(E579+E591+E624)</f>
        <v>0</v>
      </c>
      <c r="F578" s="204">
        <f t="shared" si="792"/>
        <v>6000</v>
      </c>
      <c r="G578" s="4"/>
      <c r="H578" s="4">
        <f>SUM(H579+H591+H624)</f>
        <v>0</v>
      </c>
      <c r="I578" s="4">
        <f>SUM(I579+I591+I624)</f>
        <v>3000</v>
      </c>
      <c r="J578" s="204">
        <f t="shared" si="793"/>
        <v>3000</v>
      </c>
      <c r="K578" s="4">
        <f>SUM(K579+K591+K624)</f>
        <v>0</v>
      </c>
      <c r="L578" s="4">
        <f>SUM(L579+L591+L624)</f>
        <v>0</v>
      </c>
      <c r="M578" s="4"/>
      <c r="N578" s="4">
        <f t="shared" ref="N578:T578" si="797">SUM(N579+N591+N624)</f>
        <v>0</v>
      </c>
      <c r="O578" s="4">
        <f t="shared" si="797"/>
        <v>0</v>
      </c>
      <c r="P578" s="4">
        <f t="shared" si="797"/>
        <v>0</v>
      </c>
      <c r="Q578" s="4">
        <f t="shared" si="797"/>
        <v>0</v>
      </c>
      <c r="R578" s="4">
        <f t="shared" si="797"/>
        <v>0</v>
      </c>
      <c r="S578" s="4">
        <f t="shared" si="797"/>
        <v>0</v>
      </c>
      <c r="T578" s="4">
        <f t="shared" si="797"/>
        <v>0</v>
      </c>
      <c r="U578" s="204">
        <f t="shared" ref="U578:U641" si="798">SUM(K578:T578)</f>
        <v>0</v>
      </c>
      <c r="V578" s="204">
        <f t="shared" si="795"/>
        <v>3000</v>
      </c>
      <c r="W578" s="4">
        <f>SUM(W579+W591+W624)</f>
        <v>0</v>
      </c>
      <c r="X578" s="204">
        <f t="shared" si="796"/>
        <v>3000</v>
      </c>
      <c r="Y578" s="4"/>
      <c r="Z578" s="4"/>
      <c r="AB578" s="297">
        <f t="shared" si="733"/>
        <v>0</v>
      </c>
    </row>
    <row r="579" spans="1:28" s="7" customFormat="1" hidden="1" x14ac:dyDescent="0.25">
      <c r="B579" s="6">
        <v>31</v>
      </c>
      <c r="D579" s="4">
        <f t="shared" ref="D579:E579" si="799">SUM(D580+D585+D587)</f>
        <v>0</v>
      </c>
      <c r="E579" s="4">
        <f t="shared" si="799"/>
        <v>0</v>
      </c>
      <c r="F579" s="204">
        <f t="shared" si="792"/>
        <v>0</v>
      </c>
      <c r="G579" s="4"/>
      <c r="H579" s="4">
        <f t="shared" ref="H579:I579" si="800">SUM(H580+H585+H587)</f>
        <v>0</v>
      </c>
      <c r="I579" s="4">
        <f t="shared" si="800"/>
        <v>0</v>
      </c>
      <c r="J579" s="204">
        <f t="shared" si="793"/>
        <v>0</v>
      </c>
      <c r="K579" s="4">
        <f t="shared" ref="K579:T579" si="801">SUM(K580+K585+K587)</f>
        <v>0</v>
      </c>
      <c r="L579" s="4">
        <f t="shared" si="801"/>
        <v>0</v>
      </c>
      <c r="M579" s="4"/>
      <c r="N579" s="4">
        <f t="shared" si="801"/>
        <v>0</v>
      </c>
      <c r="O579" s="4">
        <f t="shared" si="801"/>
        <v>0</v>
      </c>
      <c r="P579" s="4">
        <f t="shared" si="801"/>
        <v>0</v>
      </c>
      <c r="Q579" s="4">
        <f t="shared" si="801"/>
        <v>0</v>
      </c>
      <c r="R579" s="4">
        <f t="shared" si="801"/>
        <v>0</v>
      </c>
      <c r="S579" s="4">
        <f t="shared" si="801"/>
        <v>0</v>
      </c>
      <c r="T579" s="4">
        <f t="shared" si="801"/>
        <v>0</v>
      </c>
      <c r="U579" s="204">
        <f t="shared" si="798"/>
        <v>0</v>
      </c>
      <c r="V579" s="204">
        <f t="shared" si="795"/>
        <v>0</v>
      </c>
      <c r="W579" s="4">
        <f t="shared" ref="W579" si="802">SUM(W580+W585+W587)</f>
        <v>0</v>
      </c>
      <c r="X579" s="204">
        <f t="shared" si="796"/>
        <v>0</v>
      </c>
      <c r="Y579" s="4"/>
      <c r="Z579" s="4"/>
      <c r="AB579" s="297">
        <f t="shared" si="733"/>
        <v>0</v>
      </c>
    </row>
    <row r="580" spans="1:28" s="7" customFormat="1" hidden="1" x14ac:dyDescent="0.25">
      <c r="B580" s="6">
        <v>311</v>
      </c>
      <c r="D580" s="4">
        <f t="shared" ref="D580:E580" si="803">SUM(D581+D582+D583+D584)</f>
        <v>0</v>
      </c>
      <c r="E580" s="4">
        <f t="shared" si="803"/>
        <v>0</v>
      </c>
      <c r="F580" s="204">
        <f t="shared" si="792"/>
        <v>0</v>
      </c>
      <c r="G580" s="4"/>
      <c r="H580" s="4">
        <f t="shared" ref="H580:I580" si="804">SUM(H581+H582+H583+H584)</f>
        <v>0</v>
      </c>
      <c r="I580" s="4">
        <f t="shared" si="804"/>
        <v>0</v>
      </c>
      <c r="J580" s="204">
        <f t="shared" si="793"/>
        <v>0</v>
      </c>
      <c r="K580" s="4">
        <f t="shared" ref="K580:T580" si="805">SUM(K581+K582+K583+K584)</f>
        <v>0</v>
      </c>
      <c r="L580" s="4">
        <f t="shared" si="805"/>
        <v>0</v>
      </c>
      <c r="M580" s="4"/>
      <c r="N580" s="4">
        <f t="shared" si="805"/>
        <v>0</v>
      </c>
      <c r="O580" s="4">
        <f t="shared" si="805"/>
        <v>0</v>
      </c>
      <c r="P580" s="4">
        <f t="shared" si="805"/>
        <v>0</v>
      </c>
      <c r="Q580" s="4">
        <f t="shared" si="805"/>
        <v>0</v>
      </c>
      <c r="R580" s="4">
        <f t="shared" si="805"/>
        <v>0</v>
      </c>
      <c r="S580" s="4">
        <f t="shared" si="805"/>
        <v>0</v>
      </c>
      <c r="T580" s="4">
        <f t="shared" si="805"/>
        <v>0</v>
      </c>
      <c r="U580" s="204">
        <f t="shared" si="798"/>
        <v>0</v>
      </c>
      <c r="V580" s="204">
        <f t="shared" si="795"/>
        <v>0</v>
      </c>
      <c r="W580" s="4">
        <f t="shared" ref="W580" si="806">SUM(W581+W582+W583+W584)</f>
        <v>0</v>
      </c>
      <c r="X580" s="204">
        <f t="shared" si="796"/>
        <v>0</v>
      </c>
      <c r="Y580" s="4"/>
      <c r="Z580" s="4"/>
      <c r="AB580" s="297">
        <f t="shared" si="733"/>
        <v>0</v>
      </c>
    </row>
    <row r="581" spans="1:28" s="205" customFormat="1" hidden="1" x14ac:dyDescent="0.25">
      <c r="A581" s="200"/>
      <c r="B581" s="201" t="s">
        <v>0</v>
      </c>
      <c r="C581" s="202" t="s">
        <v>1</v>
      </c>
      <c r="D581" s="203"/>
      <c r="E581" s="203"/>
      <c r="F581" s="204">
        <f t="shared" ref="F581" si="807">SUM(H581:T581)</f>
        <v>0</v>
      </c>
      <c r="G581" s="204"/>
      <c r="H581" s="203"/>
      <c r="I581" s="203"/>
      <c r="J581" s="204">
        <f t="shared" si="793"/>
        <v>0</v>
      </c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4">
        <f t="shared" si="798"/>
        <v>0</v>
      </c>
      <c r="V581" s="204">
        <f t="shared" si="795"/>
        <v>0</v>
      </c>
      <c r="W581" s="203"/>
      <c r="X581" s="204">
        <f t="shared" si="796"/>
        <v>0</v>
      </c>
      <c r="Y581" s="203"/>
      <c r="Z581" s="203"/>
      <c r="AB581" s="297">
        <f t="shared" si="733"/>
        <v>0</v>
      </c>
    </row>
    <row r="582" spans="1:28" s="205" customFormat="1" hidden="1" x14ac:dyDescent="0.25">
      <c r="A582" s="200"/>
      <c r="B582" s="201" t="s">
        <v>2</v>
      </c>
      <c r="C582" s="202" t="s">
        <v>3</v>
      </c>
      <c r="D582" s="203"/>
      <c r="E582" s="203"/>
      <c r="F582" s="204">
        <f t="shared" ref="F582:F636" si="808">SUM(H582:T582)</f>
        <v>0</v>
      </c>
      <c r="G582" s="204"/>
      <c r="H582" s="203"/>
      <c r="I582" s="203"/>
      <c r="J582" s="204">
        <f t="shared" si="793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4">
        <f t="shared" si="798"/>
        <v>0</v>
      </c>
      <c r="V582" s="204">
        <f t="shared" si="795"/>
        <v>0</v>
      </c>
      <c r="W582" s="203"/>
      <c r="X582" s="204">
        <f t="shared" si="796"/>
        <v>0</v>
      </c>
      <c r="Y582" s="203"/>
      <c r="Z582" s="203"/>
      <c r="AB582" s="297">
        <f t="shared" si="733"/>
        <v>0</v>
      </c>
    </row>
    <row r="583" spans="1:28" s="205" customFormat="1" hidden="1" x14ac:dyDescent="0.25">
      <c r="A583" s="200"/>
      <c r="B583" s="201" t="s">
        <v>4</v>
      </c>
      <c r="C583" s="202" t="s">
        <v>5</v>
      </c>
      <c r="D583" s="203"/>
      <c r="E583" s="203"/>
      <c r="F583" s="204">
        <f t="shared" si="808"/>
        <v>0</v>
      </c>
      <c r="G583" s="204"/>
      <c r="H583" s="203"/>
      <c r="I583" s="203"/>
      <c r="J583" s="204">
        <f t="shared" si="793"/>
        <v>0</v>
      </c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4">
        <f t="shared" si="798"/>
        <v>0</v>
      </c>
      <c r="V583" s="204">
        <f t="shared" si="795"/>
        <v>0</v>
      </c>
      <c r="W583" s="203"/>
      <c r="X583" s="204">
        <f t="shared" si="796"/>
        <v>0</v>
      </c>
      <c r="Y583" s="203"/>
      <c r="Z583" s="203"/>
      <c r="AB583" s="297">
        <f t="shared" si="733"/>
        <v>0</v>
      </c>
    </row>
    <row r="584" spans="1:28" s="205" customFormat="1" hidden="1" x14ac:dyDescent="0.25">
      <c r="A584" s="200"/>
      <c r="B584" s="201" t="s">
        <v>6</v>
      </c>
      <c r="C584" s="202" t="s">
        <v>7</v>
      </c>
      <c r="D584" s="203"/>
      <c r="E584" s="203"/>
      <c r="F584" s="204">
        <f t="shared" si="808"/>
        <v>0</v>
      </c>
      <c r="G584" s="204"/>
      <c r="H584" s="203"/>
      <c r="I584" s="203"/>
      <c r="J584" s="204">
        <f t="shared" si="793"/>
        <v>0</v>
      </c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4">
        <f t="shared" si="798"/>
        <v>0</v>
      </c>
      <c r="V584" s="204">
        <f t="shared" si="795"/>
        <v>0</v>
      </c>
      <c r="W584" s="203"/>
      <c r="X584" s="204">
        <f t="shared" si="796"/>
        <v>0</v>
      </c>
      <c r="Y584" s="203"/>
      <c r="Z584" s="203"/>
      <c r="AB584" s="297">
        <f t="shared" si="733"/>
        <v>0</v>
      </c>
    </row>
    <row r="585" spans="1:28" s="192" customFormat="1" hidden="1" x14ac:dyDescent="0.25">
      <c r="A585" s="189"/>
      <c r="B585" s="189">
        <v>312</v>
      </c>
      <c r="C585" s="190"/>
      <c r="D585" s="191">
        <f>SUM(D586)</f>
        <v>0</v>
      </c>
      <c r="E585" s="191">
        <f t="shared" ref="E585:W585" si="809">SUM(E586)</f>
        <v>0</v>
      </c>
      <c r="F585" s="204">
        <f t="shared" si="808"/>
        <v>0</v>
      </c>
      <c r="G585" s="191"/>
      <c r="H585" s="191">
        <f t="shared" si="809"/>
        <v>0</v>
      </c>
      <c r="I585" s="191">
        <f t="shared" si="809"/>
        <v>0</v>
      </c>
      <c r="J585" s="204">
        <f t="shared" si="793"/>
        <v>0</v>
      </c>
      <c r="K585" s="191">
        <f t="shared" si="809"/>
        <v>0</v>
      </c>
      <c r="L585" s="191">
        <f t="shared" si="809"/>
        <v>0</v>
      </c>
      <c r="M585" s="191"/>
      <c r="N585" s="191">
        <f t="shared" si="809"/>
        <v>0</v>
      </c>
      <c r="O585" s="191">
        <f t="shared" si="809"/>
        <v>0</v>
      </c>
      <c r="P585" s="191">
        <f t="shared" si="809"/>
        <v>0</v>
      </c>
      <c r="Q585" s="191">
        <f t="shared" si="809"/>
        <v>0</v>
      </c>
      <c r="R585" s="191">
        <f t="shared" si="809"/>
        <v>0</v>
      </c>
      <c r="S585" s="191">
        <f t="shared" si="809"/>
        <v>0</v>
      </c>
      <c r="T585" s="191">
        <f t="shared" si="809"/>
        <v>0</v>
      </c>
      <c r="U585" s="204">
        <f t="shared" si="798"/>
        <v>0</v>
      </c>
      <c r="V585" s="204">
        <f t="shared" si="795"/>
        <v>0</v>
      </c>
      <c r="W585" s="191">
        <f t="shared" si="809"/>
        <v>0</v>
      </c>
      <c r="X585" s="204">
        <f t="shared" si="796"/>
        <v>0</v>
      </c>
      <c r="Y585" s="191"/>
      <c r="Z585" s="191"/>
      <c r="AB585" s="297">
        <f t="shared" si="733"/>
        <v>0</v>
      </c>
    </row>
    <row r="586" spans="1:28" s="205" customFormat="1" hidden="1" x14ac:dyDescent="0.25">
      <c r="A586" s="200"/>
      <c r="B586" s="201" t="s">
        <v>8</v>
      </c>
      <c r="C586" s="202" t="s">
        <v>9</v>
      </c>
      <c r="D586" s="203"/>
      <c r="E586" s="203"/>
      <c r="F586" s="204">
        <f t="shared" si="808"/>
        <v>0</v>
      </c>
      <c r="G586" s="204"/>
      <c r="H586" s="203"/>
      <c r="I586" s="203"/>
      <c r="J586" s="204">
        <f t="shared" si="793"/>
        <v>0</v>
      </c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4">
        <f t="shared" si="798"/>
        <v>0</v>
      </c>
      <c r="V586" s="204">
        <f t="shared" si="795"/>
        <v>0</v>
      </c>
      <c r="W586" s="203"/>
      <c r="X586" s="204">
        <f t="shared" si="796"/>
        <v>0</v>
      </c>
      <c r="Y586" s="203"/>
      <c r="Z586" s="203"/>
      <c r="AB586" s="297">
        <f t="shared" si="733"/>
        <v>0</v>
      </c>
    </row>
    <row r="587" spans="1:28" s="192" customFormat="1" hidden="1" x14ac:dyDescent="0.25">
      <c r="A587" s="189"/>
      <c r="B587" s="189">
        <v>313</v>
      </c>
      <c r="C587" s="190"/>
      <c r="D587" s="191">
        <f t="shared" ref="D587:E587" si="810">SUM(D588+D589+D590)</f>
        <v>0</v>
      </c>
      <c r="E587" s="191">
        <f t="shared" si="810"/>
        <v>0</v>
      </c>
      <c r="F587" s="204">
        <f t="shared" si="808"/>
        <v>0</v>
      </c>
      <c r="G587" s="191"/>
      <c r="H587" s="191">
        <f t="shared" ref="H587:I587" si="811">SUM(H588+H589+H590)</f>
        <v>0</v>
      </c>
      <c r="I587" s="191">
        <f t="shared" si="811"/>
        <v>0</v>
      </c>
      <c r="J587" s="204">
        <f t="shared" si="793"/>
        <v>0</v>
      </c>
      <c r="K587" s="191">
        <f t="shared" ref="K587:T587" si="812">SUM(K588+K589+K590)</f>
        <v>0</v>
      </c>
      <c r="L587" s="191">
        <f t="shared" si="812"/>
        <v>0</v>
      </c>
      <c r="M587" s="191"/>
      <c r="N587" s="191">
        <f t="shared" si="812"/>
        <v>0</v>
      </c>
      <c r="O587" s="191">
        <f t="shared" si="812"/>
        <v>0</v>
      </c>
      <c r="P587" s="191">
        <f t="shared" si="812"/>
        <v>0</v>
      </c>
      <c r="Q587" s="191">
        <f t="shared" si="812"/>
        <v>0</v>
      </c>
      <c r="R587" s="191">
        <f t="shared" si="812"/>
        <v>0</v>
      </c>
      <c r="S587" s="191">
        <f t="shared" si="812"/>
        <v>0</v>
      </c>
      <c r="T587" s="191">
        <f t="shared" si="812"/>
        <v>0</v>
      </c>
      <c r="U587" s="204">
        <f t="shared" si="798"/>
        <v>0</v>
      </c>
      <c r="V587" s="204">
        <f t="shared" si="795"/>
        <v>0</v>
      </c>
      <c r="W587" s="191">
        <f t="shared" ref="W587" si="813">SUM(W588+W589+W590)</f>
        <v>0</v>
      </c>
      <c r="X587" s="204">
        <f t="shared" si="796"/>
        <v>0</v>
      </c>
      <c r="Y587" s="191"/>
      <c r="Z587" s="191"/>
      <c r="AB587" s="297">
        <f t="shared" si="733"/>
        <v>0</v>
      </c>
    </row>
    <row r="588" spans="1:28" s="205" customFormat="1" hidden="1" x14ac:dyDescent="0.25">
      <c r="A588" s="200"/>
      <c r="B588" s="201" t="s">
        <v>10</v>
      </c>
      <c r="C588" s="202" t="s">
        <v>11</v>
      </c>
      <c r="D588" s="203"/>
      <c r="E588" s="203"/>
      <c r="F588" s="204">
        <f t="shared" si="808"/>
        <v>0</v>
      </c>
      <c r="G588" s="204"/>
      <c r="H588" s="203"/>
      <c r="I588" s="203"/>
      <c r="J588" s="204">
        <f t="shared" si="793"/>
        <v>0</v>
      </c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4">
        <f t="shared" si="798"/>
        <v>0</v>
      </c>
      <c r="V588" s="204">
        <f t="shared" si="795"/>
        <v>0</v>
      </c>
      <c r="W588" s="203"/>
      <c r="X588" s="204">
        <f t="shared" si="796"/>
        <v>0</v>
      </c>
      <c r="Y588" s="203"/>
      <c r="Z588" s="203"/>
      <c r="AB588" s="297">
        <f t="shared" si="733"/>
        <v>0</v>
      </c>
    </row>
    <row r="589" spans="1:28" s="205" customFormat="1" hidden="1" x14ac:dyDescent="0.25">
      <c r="A589" s="200"/>
      <c r="B589" s="201" t="s">
        <v>12</v>
      </c>
      <c r="C589" s="202" t="s">
        <v>13</v>
      </c>
      <c r="D589" s="203"/>
      <c r="E589" s="203"/>
      <c r="F589" s="204">
        <f t="shared" si="808"/>
        <v>0</v>
      </c>
      <c r="G589" s="204"/>
      <c r="H589" s="203"/>
      <c r="I589" s="203"/>
      <c r="J589" s="204">
        <f t="shared" si="793"/>
        <v>0</v>
      </c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4">
        <f t="shared" si="798"/>
        <v>0</v>
      </c>
      <c r="V589" s="204">
        <f t="shared" si="795"/>
        <v>0</v>
      </c>
      <c r="W589" s="203"/>
      <c r="X589" s="204">
        <f t="shared" si="796"/>
        <v>0</v>
      </c>
      <c r="Y589" s="203"/>
      <c r="Z589" s="203"/>
      <c r="AB589" s="297">
        <f t="shared" si="733"/>
        <v>0</v>
      </c>
    </row>
    <row r="590" spans="1:28" s="205" customFormat="1" ht="12.75" hidden="1" customHeight="1" x14ac:dyDescent="0.25">
      <c r="A590" s="200"/>
      <c r="B590" s="201" t="s">
        <v>14</v>
      </c>
      <c r="C590" s="202" t="s">
        <v>15</v>
      </c>
      <c r="D590" s="203"/>
      <c r="E590" s="203"/>
      <c r="F590" s="204">
        <f t="shared" si="808"/>
        <v>0</v>
      </c>
      <c r="G590" s="204"/>
      <c r="H590" s="203"/>
      <c r="I590" s="203"/>
      <c r="J590" s="204">
        <f t="shared" si="793"/>
        <v>0</v>
      </c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4">
        <f t="shared" si="798"/>
        <v>0</v>
      </c>
      <c r="V590" s="204">
        <f t="shared" si="795"/>
        <v>0</v>
      </c>
      <c r="W590" s="203"/>
      <c r="X590" s="204">
        <f t="shared" si="796"/>
        <v>0</v>
      </c>
      <c r="Y590" s="203"/>
      <c r="Z590" s="203"/>
      <c r="AB590" s="297">
        <f t="shared" si="733"/>
        <v>0</v>
      </c>
    </row>
    <row r="591" spans="1:28" s="192" customFormat="1" ht="12.75" customHeight="1" x14ac:dyDescent="0.25">
      <c r="A591" s="189"/>
      <c r="B591" s="189">
        <v>32</v>
      </c>
      <c r="C591" s="190" t="s">
        <v>587</v>
      </c>
      <c r="D591" s="191">
        <f>SUM(D592+D597+D604+D614+D616)</f>
        <v>0</v>
      </c>
      <c r="E591" s="191">
        <f>SUM(E592+E597+E604+E614+E616)</f>
        <v>0</v>
      </c>
      <c r="F591" s="204">
        <f t="shared" si="808"/>
        <v>6000</v>
      </c>
      <c r="G591" s="191"/>
      <c r="H591" s="191">
        <f>SUM(H592+H597+H604+H614+H616)</f>
        <v>0</v>
      </c>
      <c r="I591" s="191">
        <f>SUM(I604+I599)</f>
        <v>3000</v>
      </c>
      <c r="J591" s="204">
        <f t="shared" si="793"/>
        <v>3000</v>
      </c>
      <c r="K591" s="191">
        <f>SUM(K592+K597+K604+K614+K616)</f>
        <v>0</v>
      </c>
      <c r="L591" s="191">
        <f>SUM(L592+L597+L604+L614+L616)</f>
        <v>0</v>
      </c>
      <c r="M591" s="191"/>
      <c r="N591" s="191">
        <f t="shared" ref="N591:T591" si="814">SUM(N592+N597+N604+N614+N616)</f>
        <v>0</v>
      </c>
      <c r="O591" s="191">
        <f t="shared" si="814"/>
        <v>0</v>
      </c>
      <c r="P591" s="191">
        <f t="shared" si="814"/>
        <v>0</v>
      </c>
      <c r="Q591" s="191">
        <f t="shared" si="814"/>
        <v>0</v>
      </c>
      <c r="R591" s="191">
        <f t="shared" si="814"/>
        <v>0</v>
      </c>
      <c r="S591" s="191">
        <f t="shared" si="814"/>
        <v>0</v>
      </c>
      <c r="T591" s="191">
        <f t="shared" si="814"/>
        <v>0</v>
      </c>
      <c r="U591" s="204">
        <f t="shared" si="798"/>
        <v>0</v>
      </c>
      <c r="V591" s="204">
        <f t="shared" si="795"/>
        <v>3000</v>
      </c>
      <c r="W591" s="191">
        <f>SUM(W592+W597+W604+W614+W616)</f>
        <v>0</v>
      </c>
      <c r="X591" s="204">
        <f t="shared" si="796"/>
        <v>3000</v>
      </c>
      <c r="Y591" s="191"/>
      <c r="Z591" s="191"/>
      <c r="AB591" s="297">
        <f t="shared" si="733"/>
        <v>0</v>
      </c>
    </row>
    <row r="592" spans="1:28" s="192" customFormat="1" ht="12.75" hidden="1" customHeight="1" x14ac:dyDescent="0.25">
      <c r="A592" s="189"/>
      <c r="B592" s="189">
        <v>321</v>
      </c>
      <c r="C592" s="190"/>
      <c r="D592" s="191">
        <f t="shared" ref="D592:E592" si="815">SUM(D593+D594+D595+D596)</f>
        <v>0</v>
      </c>
      <c r="E592" s="191">
        <f t="shared" si="815"/>
        <v>0</v>
      </c>
      <c r="F592" s="204">
        <f t="shared" si="808"/>
        <v>0</v>
      </c>
      <c r="G592" s="191"/>
      <c r="H592" s="191">
        <f t="shared" ref="H592:I592" si="816">SUM(H593+H594+H595+H596)</f>
        <v>0</v>
      </c>
      <c r="I592" s="191">
        <f t="shared" si="816"/>
        <v>0</v>
      </c>
      <c r="J592" s="204">
        <f t="shared" si="793"/>
        <v>0</v>
      </c>
      <c r="K592" s="191">
        <f t="shared" ref="K592:T592" si="817">SUM(K593+K594+K595+K596)</f>
        <v>0</v>
      </c>
      <c r="L592" s="191">
        <f t="shared" si="817"/>
        <v>0</v>
      </c>
      <c r="M592" s="191"/>
      <c r="N592" s="191">
        <f t="shared" si="817"/>
        <v>0</v>
      </c>
      <c r="O592" s="191">
        <f t="shared" si="817"/>
        <v>0</v>
      </c>
      <c r="P592" s="191">
        <f t="shared" si="817"/>
        <v>0</v>
      </c>
      <c r="Q592" s="191">
        <f t="shared" si="817"/>
        <v>0</v>
      </c>
      <c r="R592" s="191">
        <f t="shared" si="817"/>
        <v>0</v>
      </c>
      <c r="S592" s="191">
        <f t="shared" si="817"/>
        <v>0</v>
      </c>
      <c r="T592" s="191">
        <f t="shared" si="817"/>
        <v>0</v>
      </c>
      <c r="U592" s="204">
        <f t="shared" si="798"/>
        <v>0</v>
      </c>
      <c r="V592" s="204">
        <f t="shared" si="795"/>
        <v>0</v>
      </c>
      <c r="W592" s="191">
        <f t="shared" ref="W592" si="818">SUM(W593+W594+W595+W596)</f>
        <v>0</v>
      </c>
      <c r="X592" s="204">
        <f t="shared" si="796"/>
        <v>0</v>
      </c>
      <c r="Y592" s="191"/>
      <c r="Z592" s="191"/>
      <c r="AB592" s="297">
        <f t="shared" si="733"/>
        <v>0</v>
      </c>
    </row>
    <row r="593" spans="1:28" s="205" customFormat="1" hidden="1" x14ac:dyDescent="0.25">
      <c r="A593" s="200"/>
      <c r="B593" s="201" t="s">
        <v>16</v>
      </c>
      <c r="C593" s="202" t="s">
        <v>17</v>
      </c>
      <c r="D593" s="203"/>
      <c r="E593" s="203"/>
      <c r="F593" s="204">
        <f t="shared" si="808"/>
        <v>0</v>
      </c>
      <c r="G593" s="204"/>
      <c r="H593" s="203"/>
      <c r="I593" s="203"/>
      <c r="J593" s="204">
        <f t="shared" si="793"/>
        <v>0</v>
      </c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4">
        <f t="shared" si="798"/>
        <v>0</v>
      </c>
      <c r="V593" s="204">
        <f t="shared" si="795"/>
        <v>0</v>
      </c>
      <c r="W593" s="203"/>
      <c r="X593" s="204">
        <f t="shared" si="796"/>
        <v>0</v>
      </c>
      <c r="Y593" s="203"/>
      <c r="Z593" s="203"/>
      <c r="AB593" s="297">
        <f t="shared" ref="AB593:AB656" si="819">SUM(H593+U593)</f>
        <v>0</v>
      </c>
    </row>
    <row r="594" spans="1:28" s="205" customFormat="1" hidden="1" x14ac:dyDescent="0.25">
      <c r="A594" s="200"/>
      <c r="B594" s="201" t="s">
        <v>18</v>
      </c>
      <c r="C594" s="202" t="s">
        <v>19</v>
      </c>
      <c r="D594" s="203"/>
      <c r="E594" s="203"/>
      <c r="F594" s="204">
        <f t="shared" si="808"/>
        <v>0</v>
      </c>
      <c r="G594" s="204"/>
      <c r="H594" s="203"/>
      <c r="I594" s="203"/>
      <c r="J594" s="204">
        <f t="shared" si="793"/>
        <v>0</v>
      </c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4">
        <f t="shared" si="798"/>
        <v>0</v>
      </c>
      <c r="V594" s="204">
        <f t="shared" si="795"/>
        <v>0</v>
      </c>
      <c r="W594" s="203"/>
      <c r="X594" s="204">
        <f t="shared" si="796"/>
        <v>0</v>
      </c>
      <c r="Y594" s="203"/>
      <c r="Z594" s="203"/>
      <c r="AB594" s="297">
        <f t="shared" si="819"/>
        <v>0</v>
      </c>
    </row>
    <row r="595" spans="1:28" s="205" customFormat="1" hidden="1" x14ac:dyDescent="0.25">
      <c r="A595" s="200"/>
      <c r="B595" s="201" t="s">
        <v>20</v>
      </c>
      <c r="C595" s="202" t="s">
        <v>21</v>
      </c>
      <c r="D595" s="203"/>
      <c r="E595" s="203"/>
      <c r="F595" s="204">
        <f t="shared" si="808"/>
        <v>0</v>
      </c>
      <c r="G595" s="204"/>
      <c r="H595" s="203"/>
      <c r="I595" s="203"/>
      <c r="J595" s="204">
        <f t="shared" si="793"/>
        <v>0</v>
      </c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4">
        <f t="shared" si="798"/>
        <v>0</v>
      </c>
      <c r="V595" s="204">
        <f t="shared" si="795"/>
        <v>0</v>
      </c>
      <c r="W595" s="203"/>
      <c r="X595" s="204">
        <f t="shared" si="796"/>
        <v>0</v>
      </c>
      <c r="Y595" s="203"/>
      <c r="Z595" s="203"/>
      <c r="AB595" s="297">
        <f t="shared" si="819"/>
        <v>0</v>
      </c>
    </row>
    <row r="596" spans="1:28" s="205" customFormat="1" hidden="1" x14ac:dyDescent="0.25">
      <c r="A596" s="200"/>
      <c r="B596" s="200">
        <v>3214</v>
      </c>
      <c r="C596" s="202" t="s">
        <v>22</v>
      </c>
      <c r="D596" s="203"/>
      <c r="E596" s="203"/>
      <c r="F596" s="204">
        <f t="shared" si="808"/>
        <v>0</v>
      </c>
      <c r="G596" s="204"/>
      <c r="H596" s="203"/>
      <c r="I596" s="203"/>
      <c r="J596" s="204">
        <f t="shared" si="793"/>
        <v>0</v>
      </c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4">
        <f t="shared" si="798"/>
        <v>0</v>
      </c>
      <c r="V596" s="204">
        <f t="shared" si="795"/>
        <v>0</v>
      </c>
      <c r="W596" s="203"/>
      <c r="X596" s="204">
        <f t="shared" si="796"/>
        <v>0</v>
      </c>
      <c r="Y596" s="203"/>
      <c r="Z596" s="203"/>
      <c r="AB596" s="297">
        <f t="shared" si="819"/>
        <v>0</v>
      </c>
    </row>
    <row r="597" spans="1:28" s="192" customFormat="1" x14ac:dyDescent="0.25">
      <c r="A597" s="189"/>
      <c r="B597" s="189">
        <v>322</v>
      </c>
      <c r="C597" s="190" t="s">
        <v>589</v>
      </c>
      <c r="D597" s="191">
        <f t="shared" ref="D597:E597" si="820">SUM(D598+D599+D600+D601+D602+D603)</f>
        <v>0</v>
      </c>
      <c r="E597" s="191">
        <f t="shared" si="820"/>
        <v>0</v>
      </c>
      <c r="F597" s="204">
        <f t="shared" si="808"/>
        <v>6000</v>
      </c>
      <c r="G597" s="191"/>
      <c r="H597" s="191">
        <f t="shared" ref="H597" si="821">SUM(H598+H599+H600+H601+H602+H603)</f>
        <v>0</v>
      </c>
      <c r="I597" s="191">
        <v>3000</v>
      </c>
      <c r="J597" s="204">
        <f t="shared" si="793"/>
        <v>3000</v>
      </c>
      <c r="K597" s="191">
        <f t="shared" ref="K597:T597" si="822">SUM(K598+K599+K600+K601+K602+K603)</f>
        <v>0</v>
      </c>
      <c r="L597" s="191">
        <f t="shared" si="822"/>
        <v>0</v>
      </c>
      <c r="M597" s="191"/>
      <c r="N597" s="191">
        <f t="shared" si="822"/>
        <v>0</v>
      </c>
      <c r="O597" s="191">
        <f t="shared" si="822"/>
        <v>0</v>
      </c>
      <c r="P597" s="191">
        <f t="shared" si="822"/>
        <v>0</v>
      </c>
      <c r="Q597" s="191">
        <f t="shared" si="822"/>
        <v>0</v>
      </c>
      <c r="R597" s="191">
        <f t="shared" si="822"/>
        <v>0</v>
      </c>
      <c r="S597" s="191">
        <f t="shared" si="822"/>
        <v>0</v>
      </c>
      <c r="T597" s="191">
        <f t="shared" si="822"/>
        <v>0</v>
      </c>
      <c r="U597" s="204">
        <f t="shared" si="798"/>
        <v>0</v>
      </c>
      <c r="V597" s="204">
        <f t="shared" si="795"/>
        <v>3000</v>
      </c>
      <c r="W597" s="191">
        <f t="shared" ref="W597" si="823">SUM(W598+W599+W600+W601+W602+W603)</f>
        <v>0</v>
      </c>
      <c r="X597" s="204">
        <f t="shared" si="796"/>
        <v>3000</v>
      </c>
      <c r="Y597" s="191"/>
      <c r="Z597" s="191"/>
      <c r="AB597" s="297">
        <f t="shared" si="819"/>
        <v>0</v>
      </c>
    </row>
    <row r="598" spans="1:28" s="205" customFormat="1" x14ac:dyDescent="0.25">
      <c r="A598" s="200"/>
      <c r="B598" s="201" t="s">
        <v>23</v>
      </c>
      <c r="C598" s="202" t="s">
        <v>577</v>
      </c>
      <c r="D598" s="203"/>
      <c r="E598" s="203"/>
      <c r="F598" s="204">
        <f t="shared" si="808"/>
        <v>0</v>
      </c>
      <c r="G598" s="204"/>
      <c r="H598" s="203"/>
      <c r="I598" s="203"/>
      <c r="J598" s="204">
        <f t="shared" si="793"/>
        <v>0</v>
      </c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4">
        <f t="shared" si="798"/>
        <v>0</v>
      </c>
      <c r="V598" s="204">
        <f t="shared" si="795"/>
        <v>0</v>
      </c>
      <c r="W598" s="203"/>
      <c r="X598" s="204">
        <f t="shared" si="796"/>
        <v>0</v>
      </c>
      <c r="Y598" s="203"/>
      <c r="Z598" s="203"/>
      <c r="AB598" s="297">
        <f t="shared" si="819"/>
        <v>0</v>
      </c>
    </row>
    <row r="599" spans="1:28" s="205" customFormat="1" x14ac:dyDescent="0.25">
      <c r="A599" s="200"/>
      <c r="B599" s="201" t="s">
        <v>25</v>
      </c>
      <c r="C599" s="202" t="s">
        <v>617</v>
      </c>
      <c r="D599" s="203"/>
      <c r="E599" s="203"/>
      <c r="F599" s="204">
        <f t="shared" si="808"/>
        <v>6000</v>
      </c>
      <c r="G599" s="204"/>
      <c r="H599" s="203"/>
      <c r="I599" s="203">
        <v>3000</v>
      </c>
      <c r="J599" s="204">
        <f t="shared" si="793"/>
        <v>3000</v>
      </c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4">
        <f t="shared" si="798"/>
        <v>0</v>
      </c>
      <c r="V599" s="204">
        <f t="shared" si="795"/>
        <v>3000</v>
      </c>
      <c r="W599" s="203"/>
      <c r="X599" s="204">
        <f t="shared" si="796"/>
        <v>3000</v>
      </c>
      <c r="Y599" s="203"/>
      <c r="Z599" s="203"/>
      <c r="AB599" s="297">
        <f t="shared" si="819"/>
        <v>0</v>
      </c>
    </row>
    <row r="600" spans="1:28" s="205" customFormat="1" hidden="1" x14ac:dyDescent="0.25">
      <c r="A600" s="200"/>
      <c r="B600" s="201" t="s">
        <v>27</v>
      </c>
      <c r="C600" s="202" t="s">
        <v>28</v>
      </c>
      <c r="D600" s="203"/>
      <c r="E600" s="203"/>
      <c r="F600" s="204">
        <f t="shared" si="808"/>
        <v>0</v>
      </c>
      <c r="G600" s="204"/>
      <c r="H600" s="203"/>
      <c r="I600" s="203"/>
      <c r="J600" s="204">
        <f t="shared" si="793"/>
        <v>0</v>
      </c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4">
        <f t="shared" si="798"/>
        <v>0</v>
      </c>
      <c r="V600" s="204">
        <f t="shared" si="795"/>
        <v>0</v>
      </c>
      <c r="W600" s="203"/>
      <c r="X600" s="204">
        <f t="shared" si="796"/>
        <v>0</v>
      </c>
      <c r="Y600" s="203"/>
      <c r="Z600" s="203"/>
      <c r="AB600" s="297">
        <f t="shared" si="819"/>
        <v>0</v>
      </c>
    </row>
    <row r="601" spans="1:28" s="205" customFormat="1" hidden="1" x14ac:dyDescent="0.25">
      <c r="A601" s="200"/>
      <c r="B601" s="201" t="s">
        <v>29</v>
      </c>
      <c r="C601" s="202" t="s">
        <v>30</v>
      </c>
      <c r="D601" s="203"/>
      <c r="E601" s="203"/>
      <c r="F601" s="204">
        <f t="shared" si="808"/>
        <v>0</v>
      </c>
      <c r="G601" s="204"/>
      <c r="H601" s="203"/>
      <c r="I601" s="203"/>
      <c r="J601" s="204">
        <f t="shared" si="793"/>
        <v>0</v>
      </c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4">
        <f t="shared" si="798"/>
        <v>0</v>
      </c>
      <c r="V601" s="204">
        <f t="shared" si="795"/>
        <v>0</v>
      </c>
      <c r="W601" s="203"/>
      <c r="X601" s="204">
        <f t="shared" si="796"/>
        <v>0</v>
      </c>
      <c r="Y601" s="203"/>
      <c r="Z601" s="203"/>
      <c r="AB601" s="297">
        <f t="shared" si="819"/>
        <v>0</v>
      </c>
    </row>
    <row r="602" spans="1:28" s="205" customFormat="1" hidden="1" x14ac:dyDescent="0.25">
      <c r="A602" s="200"/>
      <c r="B602" s="201" t="s">
        <v>31</v>
      </c>
      <c r="C602" s="202" t="s">
        <v>32</v>
      </c>
      <c r="D602" s="203"/>
      <c r="E602" s="203"/>
      <c r="F602" s="204">
        <f t="shared" si="808"/>
        <v>0</v>
      </c>
      <c r="G602" s="204"/>
      <c r="H602" s="203"/>
      <c r="I602" s="203"/>
      <c r="J602" s="204">
        <f t="shared" si="793"/>
        <v>0</v>
      </c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4">
        <f t="shared" si="798"/>
        <v>0</v>
      </c>
      <c r="V602" s="204">
        <f t="shared" si="795"/>
        <v>0</v>
      </c>
      <c r="W602" s="203"/>
      <c r="X602" s="204">
        <f t="shared" si="796"/>
        <v>0</v>
      </c>
      <c r="Y602" s="203"/>
      <c r="Z602" s="203"/>
      <c r="AB602" s="297">
        <f t="shared" si="819"/>
        <v>0</v>
      </c>
    </row>
    <row r="603" spans="1:28" s="205" customFormat="1" hidden="1" x14ac:dyDescent="0.25">
      <c r="A603" s="200"/>
      <c r="B603" s="207" t="s">
        <v>33</v>
      </c>
      <c r="C603" s="202" t="s">
        <v>34</v>
      </c>
      <c r="D603" s="203"/>
      <c r="E603" s="203"/>
      <c r="F603" s="204">
        <f t="shared" si="808"/>
        <v>0</v>
      </c>
      <c r="G603" s="204"/>
      <c r="H603" s="203"/>
      <c r="I603" s="203"/>
      <c r="J603" s="204">
        <f t="shared" si="793"/>
        <v>0</v>
      </c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4">
        <f t="shared" si="798"/>
        <v>0</v>
      </c>
      <c r="V603" s="204">
        <f t="shared" si="795"/>
        <v>0</v>
      </c>
      <c r="W603" s="203"/>
      <c r="X603" s="204">
        <f t="shared" si="796"/>
        <v>0</v>
      </c>
      <c r="Y603" s="203"/>
      <c r="Z603" s="203"/>
      <c r="AB603" s="297">
        <f t="shared" si="819"/>
        <v>0</v>
      </c>
    </row>
    <row r="604" spans="1:28" s="192" customFormat="1" x14ac:dyDescent="0.25">
      <c r="A604" s="189"/>
      <c r="B604" s="189">
        <v>323</v>
      </c>
      <c r="C604" s="190" t="s">
        <v>595</v>
      </c>
      <c r="D604" s="191">
        <f t="shared" ref="D604:E604" si="824">SUM(D605+D606+D607+D608+D609+D610+D611+D612+D613)</f>
        <v>0</v>
      </c>
      <c r="E604" s="191">
        <f t="shared" si="824"/>
        <v>0</v>
      </c>
      <c r="F604" s="204">
        <f t="shared" si="808"/>
        <v>0</v>
      </c>
      <c r="G604" s="191"/>
      <c r="H604" s="191">
        <f t="shared" ref="H604:I604" si="825">SUM(H605+H606+H607+H608+H609+H610+H611+H612+H613)</f>
        <v>0</v>
      </c>
      <c r="I604" s="191">
        <f t="shared" si="825"/>
        <v>0</v>
      </c>
      <c r="J604" s="204">
        <f t="shared" si="793"/>
        <v>0</v>
      </c>
      <c r="K604" s="191">
        <f t="shared" ref="K604:T604" si="826">SUM(K605+K606+K607+K608+K609+K610+K611+K612+K613)</f>
        <v>0</v>
      </c>
      <c r="L604" s="191">
        <f t="shared" si="826"/>
        <v>0</v>
      </c>
      <c r="M604" s="191"/>
      <c r="N604" s="191">
        <f t="shared" si="826"/>
        <v>0</v>
      </c>
      <c r="O604" s="191">
        <f t="shared" si="826"/>
        <v>0</v>
      </c>
      <c r="P604" s="191">
        <f t="shared" si="826"/>
        <v>0</v>
      </c>
      <c r="Q604" s="191">
        <f t="shared" si="826"/>
        <v>0</v>
      </c>
      <c r="R604" s="191">
        <f t="shared" si="826"/>
        <v>0</v>
      </c>
      <c r="S604" s="191">
        <f t="shared" si="826"/>
        <v>0</v>
      </c>
      <c r="T604" s="191">
        <f t="shared" si="826"/>
        <v>0</v>
      </c>
      <c r="U604" s="204">
        <f t="shared" si="798"/>
        <v>0</v>
      </c>
      <c r="V604" s="204">
        <f t="shared" si="795"/>
        <v>0</v>
      </c>
      <c r="W604" s="191">
        <f t="shared" ref="W604" si="827">SUM(W605+W606+W607+W608+W609+W610+W611+W612+W613)</f>
        <v>0</v>
      </c>
      <c r="X604" s="204">
        <f t="shared" si="796"/>
        <v>0</v>
      </c>
      <c r="Y604" s="191"/>
      <c r="Z604" s="191"/>
      <c r="AB604" s="297">
        <f t="shared" si="819"/>
        <v>0</v>
      </c>
    </row>
    <row r="605" spans="1:28" s="205" customFormat="1" hidden="1" x14ac:dyDescent="0.25">
      <c r="A605" s="200"/>
      <c r="B605" s="201" t="s">
        <v>35</v>
      </c>
      <c r="C605" s="202" t="s">
        <v>36</v>
      </c>
      <c r="D605" s="203"/>
      <c r="E605" s="203"/>
      <c r="F605" s="204">
        <f t="shared" si="808"/>
        <v>0</v>
      </c>
      <c r="G605" s="204"/>
      <c r="H605" s="203"/>
      <c r="I605" s="203"/>
      <c r="J605" s="204">
        <f t="shared" si="793"/>
        <v>0</v>
      </c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4">
        <f t="shared" si="798"/>
        <v>0</v>
      </c>
      <c r="V605" s="204">
        <f t="shared" si="795"/>
        <v>0</v>
      </c>
      <c r="W605" s="203"/>
      <c r="X605" s="204">
        <f t="shared" si="796"/>
        <v>0</v>
      </c>
      <c r="Y605" s="203"/>
      <c r="Z605" s="203"/>
      <c r="AB605" s="297">
        <f t="shared" si="819"/>
        <v>0</v>
      </c>
    </row>
    <row r="606" spans="1:28" s="205" customFormat="1" hidden="1" x14ac:dyDescent="0.25">
      <c r="A606" s="200"/>
      <c r="B606" s="201" t="s">
        <v>37</v>
      </c>
      <c r="C606" s="202" t="s">
        <v>38</v>
      </c>
      <c r="D606" s="203"/>
      <c r="E606" s="203"/>
      <c r="F606" s="204">
        <f t="shared" si="808"/>
        <v>0</v>
      </c>
      <c r="G606" s="204"/>
      <c r="H606" s="203"/>
      <c r="I606" s="203"/>
      <c r="J606" s="204">
        <f t="shared" si="793"/>
        <v>0</v>
      </c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4">
        <f t="shared" si="798"/>
        <v>0</v>
      </c>
      <c r="V606" s="204">
        <f t="shared" si="795"/>
        <v>0</v>
      </c>
      <c r="W606" s="203"/>
      <c r="X606" s="204">
        <f t="shared" si="796"/>
        <v>0</v>
      </c>
      <c r="Y606" s="203"/>
      <c r="Z606" s="203"/>
      <c r="AB606" s="297">
        <f t="shared" si="819"/>
        <v>0</v>
      </c>
    </row>
    <row r="607" spans="1:28" s="205" customFormat="1" hidden="1" x14ac:dyDescent="0.25">
      <c r="A607" s="200"/>
      <c r="B607" s="201" t="s">
        <v>39</v>
      </c>
      <c r="C607" s="202" t="s">
        <v>40</v>
      </c>
      <c r="D607" s="203"/>
      <c r="E607" s="203"/>
      <c r="F607" s="204">
        <f t="shared" si="808"/>
        <v>0</v>
      </c>
      <c r="G607" s="204"/>
      <c r="H607" s="203"/>
      <c r="I607" s="203"/>
      <c r="J607" s="204">
        <f t="shared" si="793"/>
        <v>0</v>
      </c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4">
        <f t="shared" si="798"/>
        <v>0</v>
      </c>
      <c r="V607" s="204">
        <f t="shared" si="795"/>
        <v>0</v>
      </c>
      <c r="W607" s="203"/>
      <c r="X607" s="204">
        <f t="shared" si="796"/>
        <v>0</v>
      </c>
      <c r="Y607" s="203"/>
      <c r="Z607" s="203"/>
      <c r="AB607" s="297">
        <f t="shared" si="819"/>
        <v>0</v>
      </c>
    </row>
    <row r="608" spans="1:28" s="205" customFormat="1" hidden="1" x14ac:dyDescent="0.25">
      <c r="A608" s="200"/>
      <c r="B608" s="201" t="s">
        <v>41</v>
      </c>
      <c r="C608" s="202" t="s">
        <v>42</v>
      </c>
      <c r="D608" s="203"/>
      <c r="E608" s="203"/>
      <c r="F608" s="204">
        <f t="shared" si="808"/>
        <v>0</v>
      </c>
      <c r="G608" s="204"/>
      <c r="H608" s="203"/>
      <c r="I608" s="203"/>
      <c r="J608" s="204">
        <f t="shared" si="793"/>
        <v>0</v>
      </c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4">
        <f t="shared" si="798"/>
        <v>0</v>
      </c>
      <c r="V608" s="204">
        <f t="shared" si="795"/>
        <v>0</v>
      </c>
      <c r="W608" s="203"/>
      <c r="X608" s="204">
        <f t="shared" si="796"/>
        <v>0</v>
      </c>
      <c r="Y608" s="203"/>
      <c r="Z608" s="203"/>
      <c r="AB608" s="297">
        <f t="shared" si="819"/>
        <v>0</v>
      </c>
    </row>
    <row r="609" spans="1:28" s="205" customFormat="1" hidden="1" x14ac:dyDescent="0.25">
      <c r="A609" s="200"/>
      <c r="B609" s="201" t="s">
        <v>43</v>
      </c>
      <c r="C609" s="202" t="s">
        <v>44</v>
      </c>
      <c r="D609" s="203"/>
      <c r="E609" s="203"/>
      <c r="F609" s="204">
        <f t="shared" si="808"/>
        <v>0</v>
      </c>
      <c r="G609" s="204"/>
      <c r="H609" s="203"/>
      <c r="I609" s="203"/>
      <c r="J609" s="204">
        <f t="shared" si="793"/>
        <v>0</v>
      </c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4">
        <f t="shared" si="798"/>
        <v>0</v>
      </c>
      <c r="V609" s="204">
        <f t="shared" si="795"/>
        <v>0</v>
      </c>
      <c r="W609" s="203"/>
      <c r="X609" s="204">
        <f t="shared" si="796"/>
        <v>0</v>
      </c>
      <c r="Y609" s="203"/>
      <c r="Z609" s="203"/>
      <c r="AB609" s="297">
        <f t="shared" si="819"/>
        <v>0</v>
      </c>
    </row>
    <row r="610" spans="1:28" s="205" customFormat="1" hidden="1" x14ac:dyDescent="0.25">
      <c r="A610" s="200"/>
      <c r="B610" s="201" t="s">
        <v>45</v>
      </c>
      <c r="C610" s="202" t="s">
        <v>46</v>
      </c>
      <c r="D610" s="203"/>
      <c r="E610" s="203"/>
      <c r="F610" s="204">
        <f t="shared" si="808"/>
        <v>0</v>
      </c>
      <c r="G610" s="204"/>
      <c r="H610" s="203"/>
      <c r="I610" s="203"/>
      <c r="J610" s="204">
        <f t="shared" si="793"/>
        <v>0</v>
      </c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4">
        <f t="shared" si="798"/>
        <v>0</v>
      </c>
      <c r="V610" s="204">
        <f t="shared" si="795"/>
        <v>0</v>
      </c>
      <c r="W610" s="203"/>
      <c r="X610" s="204">
        <f t="shared" si="796"/>
        <v>0</v>
      </c>
      <c r="Y610" s="203"/>
      <c r="Z610" s="203"/>
      <c r="AB610" s="297">
        <f t="shared" si="819"/>
        <v>0</v>
      </c>
    </row>
    <row r="611" spans="1:28" s="205" customFormat="1" x14ac:dyDescent="0.25">
      <c r="A611" s="200"/>
      <c r="B611" s="201">
        <v>3237</v>
      </c>
      <c r="C611" s="202" t="s">
        <v>614</v>
      </c>
      <c r="D611" s="203"/>
      <c r="E611" s="203"/>
      <c r="F611" s="204">
        <f t="shared" si="808"/>
        <v>0</v>
      </c>
      <c r="G611" s="204"/>
      <c r="H611" s="203"/>
      <c r="I611" s="203">
        <v>0</v>
      </c>
      <c r="J611" s="204">
        <f t="shared" si="793"/>
        <v>0</v>
      </c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4">
        <f t="shared" si="798"/>
        <v>0</v>
      </c>
      <c r="V611" s="204">
        <f t="shared" si="795"/>
        <v>0</v>
      </c>
      <c r="W611" s="203"/>
      <c r="X611" s="204">
        <f t="shared" si="796"/>
        <v>0</v>
      </c>
      <c r="Y611" s="203"/>
      <c r="Z611" s="203"/>
      <c r="AB611" s="297">
        <f t="shared" si="819"/>
        <v>0</v>
      </c>
    </row>
    <row r="612" spans="1:28" s="205" customFormat="1" hidden="1" x14ac:dyDescent="0.25">
      <c r="A612" s="200"/>
      <c r="B612" s="201" t="s">
        <v>49</v>
      </c>
      <c r="C612" s="202" t="s">
        <v>50</v>
      </c>
      <c r="D612" s="203"/>
      <c r="E612" s="203"/>
      <c r="F612" s="204">
        <f t="shared" si="808"/>
        <v>0</v>
      </c>
      <c r="G612" s="204"/>
      <c r="H612" s="203"/>
      <c r="I612" s="203"/>
      <c r="J612" s="204">
        <f t="shared" si="793"/>
        <v>0</v>
      </c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4">
        <f t="shared" si="798"/>
        <v>0</v>
      </c>
      <c r="V612" s="204">
        <f t="shared" si="795"/>
        <v>0</v>
      </c>
      <c r="W612" s="203"/>
      <c r="X612" s="204">
        <f t="shared" si="796"/>
        <v>0</v>
      </c>
      <c r="Y612" s="203"/>
      <c r="Z612" s="203"/>
      <c r="AB612" s="297">
        <f t="shared" si="819"/>
        <v>0</v>
      </c>
    </row>
    <row r="613" spans="1:28" s="205" customFormat="1" hidden="1" x14ac:dyDescent="0.25">
      <c r="A613" s="200"/>
      <c r="B613" s="201" t="s">
        <v>51</v>
      </c>
      <c r="C613" s="202" t="s">
        <v>52</v>
      </c>
      <c r="D613" s="203"/>
      <c r="E613" s="203"/>
      <c r="F613" s="204">
        <f t="shared" si="808"/>
        <v>0</v>
      </c>
      <c r="G613" s="204"/>
      <c r="H613" s="203"/>
      <c r="I613" s="203"/>
      <c r="J613" s="204">
        <f t="shared" si="793"/>
        <v>0</v>
      </c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4">
        <f t="shared" si="798"/>
        <v>0</v>
      </c>
      <c r="V613" s="204">
        <f t="shared" si="795"/>
        <v>0</v>
      </c>
      <c r="W613" s="203"/>
      <c r="X613" s="204">
        <f t="shared" si="796"/>
        <v>0</v>
      </c>
      <c r="Y613" s="203"/>
      <c r="Z613" s="203"/>
      <c r="AB613" s="297">
        <f t="shared" si="819"/>
        <v>0</v>
      </c>
    </row>
    <row r="614" spans="1:28" s="192" customFormat="1" hidden="1" x14ac:dyDescent="0.25">
      <c r="A614" s="189"/>
      <c r="B614" s="189">
        <v>324</v>
      </c>
      <c r="C614" s="190"/>
      <c r="D614" s="191">
        <f>SUM(D615)</f>
        <v>0</v>
      </c>
      <c r="E614" s="191">
        <f t="shared" ref="E614:W614" si="828">SUM(E615)</f>
        <v>0</v>
      </c>
      <c r="F614" s="204">
        <f t="shared" si="808"/>
        <v>0</v>
      </c>
      <c r="G614" s="191"/>
      <c r="H614" s="191">
        <f t="shared" si="828"/>
        <v>0</v>
      </c>
      <c r="I614" s="191">
        <f t="shared" si="828"/>
        <v>0</v>
      </c>
      <c r="J614" s="204">
        <f t="shared" si="793"/>
        <v>0</v>
      </c>
      <c r="K614" s="191">
        <f t="shared" si="828"/>
        <v>0</v>
      </c>
      <c r="L614" s="191">
        <f t="shared" si="828"/>
        <v>0</v>
      </c>
      <c r="M614" s="191"/>
      <c r="N614" s="191">
        <f t="shared" si="828"/>
        <v>0</v>
      </c>
      <c r="O614" s="191">
        <f t="shared" si="828"/>
        <v>0</v>
      </c>
      <c r="P614" s="191">
        <f t="shared" si="828"/>
        <v>0</v>
      </c>
      <c r="Q614" s="191">
        <f t="shared" si="828"/>
        <v>0</v>
      </c>
      <c r="R614" s="191">
        <f t="shared" si="828"/>
        <v>0</v>
      </c>
      <c r="S614" s="191">
        <f t="shared" si="828"/>
        <v>0</v>
      </c>
      <c r="T614" s="191">
        <f t="shared" si="828"/>
        <v>0</v>
      </c>
      <c r="U614" s="204">
        <f t="shared" si="798"/>
        <v>0</v>
      </c>
      <c r="V614" s="204">
        <f t="shared" si="795"/>
        <v>0</v>
      </c>
      <c r="W614" s="191">
        <f t="shared" si="828"/>
        <v>0</v>
      </c>
      <c r="X614" s="204">
        <f t="shared" si="796"/>
        <v>0</v>
      </c>
      <c r="Y614" s="191"/>
      <c r="Z614" s="191"/>
      <c r="AB614" s="297">
        <f t="shared" si="819"/>
        <v>0</v>
      </c>
    </row>
    <row r="615" spans="1:28" s="205" customFormat="1" hidden="1" x14ac:dyDescent="0.25">
      <c r="A615" s="200"/>
      <c r="B615" s="206" t="s">
        <v>54</v>
      </c>
      <c r="C615" s="202" t="s">
        <v>53</v>
      </c>
      <c r="D615" s="203"/>
      <c r="E615" s="203"/>
      <c r="F615" s="204">
        <f t="shared" si="808"/>
        <v>0</v>
      </c>
      <c r="G615" s="204"/>
      <c r="H615" s="203"/>
      <c r="I615" s="203"/>
      <c r="J615" s="204">
        <f t="shared" si="793"/>
        <v>0</v>
      </c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4">
        <f t="shared" si="798"/>
        <v>0</v>
      </c>
      <c r="V615" s="204">
        <f t="shared" si="795"/>
        <v>0</v>
      </c>
      <c r="W615" s="203"/>
      <c r="X615" s="204">
        <f t="shared" si="796"/>
        <v>0</v>
      </c>
      <c r="Y615" s="203"/>
      <c r="Z615" s="203"/>
      <c r="AB615" s="297">
        <f t="shared" si="819"/>
        <v>0</v>
      </c>
    </row>
    <row r="616" spans="1:28" s="192" customFormat="1" hidden="1" x14ac:dyDescent="0.25">
      <c r="A616" s="189"/>
      <c r="B616" s="197" t="s">
        <v>547</v>
      </c>
      <c r="C616" s="190"/>
      <c r="D616" s="191">
        <f t="shared" ref="D616:E616" si="829">SUM(D617+D618+D619+D620+D621+D622+D623)</f>
        <v>0</v>
      </c>
      <c r="E616" s="191">
        <f t="shared" si="829"/>
        <v>0</v>
      </c>
      <c r="F616" s="204">
        <f t="shared" si="808"/>
        <v>0</v>
      </c>
      <c r="G616" s="191"/>
      <c r="H616" s="191">
        <f t="shared" ref="H616:I616" si="830">SUM(H617+H618+H619+H620+H621+H622+H623)</f>
        <v>0</v>
      </c>
      <c r="I616" s="191">
        <f t="shared" si="830"/>
        <v>0</v>
      </c>
      <c r="J616" s="204">
        <f t="shared" si="793"/>
        <v>0</v>
      </c>
      <c r="K616" s="191">
        <f t="shared" ref="K616:T616" si="831">SUM(K617+K618+K619+K620+K621+K622+K623)</f>
        <v>0</v>
      </c>
      <c r="L616" s="191">
        <f t="shared" si="831"/>
        <v>0</v>
      </c>
      <c r="M616" s="191"/>
      <c r="N616" s="191">
        <f t="shared" si="831"/>
        <v>0</v>
      </c>
      <c r="O616" s="191">
        <f t="shared" si="831"/>
        <v>0</v>
      </c>
      <c r="P616" s="191">
        <f t="shared" si="831"/>
        <v>0</v>
      </c>
      <c r="Q616" s="191">
        <f t="shared" si="831"/>
        <v>0</v>
      </c>
      <c r="R616" s="191">
        <f t="shared" si="831"/>
        <v>0</v>
      </c>
      <c r="S616" s="191">
        <f t="shared" si="831"/>
        <v>0</v>
      </c>
      <c r="T616" s="191">
        <f t="shared" si="831"/>
        <v>0</v>
      </c>
      <c r="U616" s="204">
        <f t="shared" si="798"/>
        <v>0</v>
      </c>
      <c r="V616" s="204">
        <f t="shared" si="795"/>
        <v>0</v>
      </c>
      <c r="W616" s="191">
        <f t="shared" ref="W616" si="832">SUM(W617+W618+W619+W620+W621+W622+W623)</f>
        <v>0</v>
      </c>
      <c r="X616" s="204">
        <f t="shared" si="796"/>
        <v>0</v>
      </c>
      <c r="Y616" s="191"/>
      <c r="Z616" s="191"/>
      <c r="AB616" s="297">
        <f t="shared" si="819"/>
        <v>0</v>
      </c>
    </row>
    <row r="617" spans="1:28" s="205" customFormat="1" ht="12.75" hidden="1" customHeight="1" x14ac:dyDescent="0.25">
      <c r="A617" s="200"/>
      <c r="B617" s="201" t="s">
        <v>56</v>
      </c>
      <c r="C617" s="202" t="s">
        <v>57</v>
      </c>
      <c r="D617" s="203"/>
      <c r="E617" s="203"/>
      <c r="F617" s="204">
        <f t="shared" si="808"/>
        <v>0</v>
      </c>
      <c r="G617" s="204"/>
      <c r="H617" s="203"/>
      <c r="I617" s="203"/>
      <c r="J617" s="204">
        <f t="shared" si="793"/>
        <v>0</v>
      </c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4">
        <f t="shared" si="798"/>
        <v>0</v>
      </c>
      <c r="V617" s="204">
        <f t="shared" si="795"/>
        <v>0</v>
      </c>
      <c r="W617" s="203"/>
      <c r="X617" s="204">
        <f t="shared" si="796"/>
        <v>0</v>
      </c>
      <c r="Y617" s="203"/>
      <c r="Z617" s="203"/>
      <c r="AB617" s="297">
        <f t="shared" si="819"/>
        <v>0</v>
      </c>
    </row>
    <row r="618" spans="1:28" s="205" customFormat="1" hidden="1" x14ac:dyDescent="0.25">
      <c r="A618" s="200"/>
      <c r="B618" s="201" t="s">
        <v>58</v>
      </c>
      <c r="C618" s="202" t="s">
        <v>59</v>
      </c>
      <c r="D618" s="203"/>
      <c r="E618" s="203"/>
      <c r="F618" s="204">
        <f t="shared" si="808"/>
        <v>0</v>
      </c>
      <c r="G618" s="204"/>
      <c r="H618" s="203"/>
      <c r="I618" s="203"/>
      <c r="J618" s="204">
        <f t="shared" si="793"/>
        <v>0</v>
      </c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4">
        <f t="shared" si="798"/>
        <v>0</v>
      </c>
      <c r="V618" s="204">
        <f t="shared" si="795"/>
        <v>0</v>
      </c>
      <c r="W618" s="203"/>
      <c r="X618" s="204">
        <f t="shared" si="796"/>
        <v>0</v>
      </c>
      <c r="Y618" s="203"/>
      <c r="Z618" s="203"/>
      <c r="AB618" s="297">
        <f t="shared" si="819"/>
        <v>0</v>
      </c>
    </row>
    <row r="619" spans="1:28" s="205" customFormat="1" hidden="1" x14ac:dyDescent="0.25">
      <c r="A619" s="200"/>
      <c r="B619" s="201" t="s">
        <v>60</v>
      </c>
      <c r="C619" s="202" t="s">
        <v>61</v>
      </c>
      <c r="D619" s="203"/>
      <c r="E619" s="203"/>
      <c r="F619" s="204">
        <f t="shared" si="808"/>
        <v>0</v>
      </c>
      <c r="G619" s="204"/>
      <c r="H619" s="203"/>
      <c r="I619" s="203"/>
      <c r="J619" s="204">
        <f t="shared" si="793"/>
        <v>0</v>
      </c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4">
        <f t="shared" si="798"/>
        <v>0</v>
      </c>
      <c r="V619" s="204">
        <f t="shared" si="795"/>
        <v>0</v>
      </c>
      <c r="W619" s="203"/>
      <c r="X619" s="204">
        <f t="shared" si="796"/>
        <v>0</v>
      </c>
      <c r="Y619" s="203"/>
      <c r="Z619" s="203"/>
      <c r="AB619" s="297">
        <f t="shared" si="819"/>
        <v>0</v>
      </c>
    </row>
    <row r="620" spans="1:28" s="205" customFormat="1" hidden="1" x14ac:dyDescent="0.25">
      <c r="A620" s="200"/>
      <c r="B620" s="201" t="s">
        <v>62</v>
      </c>
      <c r="C620" s="202" t="s">
        <v>63</v>
      </c>
      <c r="D620" s="203"/>
      <c r="E620" s="203"/>
      <c r="F620" s="204">
        <f t="shared" si="808"/>
        <v>0</v>
      </c>
      <c r="G620" s="204"/>
      <c r="H620" s="203"/>
      <c r="I620" s="203"/>
      <c r="J620" s="204">
        <f t="shared" si="793"/>
        <v>0</v>
      </c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4">
        <f t="shared" si="798"/>
        <v>0</v>
      </c>
      <c r="V620" s="204">
        <f t="shared" si="795"/>
        <v>0</v>
      </c>
      <c r="W620" s="203"/>
      <c r="X620" s="204">
        <f t="shared" si="796"/>
        <v>0</v>
      </c>
      <c r="Y620" s="203"/>
      <c r="Z620" s="203"/>
      <c r="AB620" s="297">
        <f t="shared" si="819"/>
        <v>0</v>
      </c>
    </row>
    <row r="621" spans="1:28" s="205" customFormat="1" hidden="1" x14ac:dyDescent="0.25">
      <c r="A621" s="200"/>
      <c r="B621" s="200">
        <v>3295</v>
      </c>
      <c r="C621" s="202" t="s">
        <v>64</v>
      </c>
      <c r="D621" s="203"/>
      <c r="E621" s="203"/>
      <c r="F621" s="204">
        <f t="shared" si="808"/>
        <v>0</v>
      </c>
      <c r="G621" s="204"/>
      <c r="H621" s="203"/>
      <c r="I621" s="203">
        <v>0</v>
      </c>
      <c r="J621" s="204">
        <f t="shared" si="793"/>
        <v>0</v>
      </c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4">
        <f t="shared" si="798"/>
        <v>0</v>
      </c>
      <c r="V621" s="204">
        <f t="shared" si="795"/>
        <v>0</v>
      </c>
      <c r="W621" s="203"/>
      <c r="X621" s="204">
        <f t="shared" si="796"/>
        <v>0</v>
      </c>
      <c r="Y621" s="203"/>
      <c r="Z621" s="203"/>
      <c r="AB621" s="297">
        <f t="shared" si="819"/>
        <v>0</v>
      </c>
    </row>
    <row r="622" spans="1:28" s="205" customFormat="1" hidden="1" x14ac:dyDescent="0.25">
      <c r="A622" s="200"/>
      <c r="B622" s="200">
        <v>3296</v>
      </c>
      <c r="C622" s="208" t="s">
        <v>65</v>
      </c>
      <c r="D622" s="203"/>
      <c r="E622" s="203"/>
      <c r="F622" s="204">
        <f t="shared" si="808"/>
        <v>0</v>
      </c>
      <c r="G622" s="204"/>
      <c r="H622" s="203"/>
      <c r="I622" s="203"/>
      <c r="J622" s="204">
        <f t="shared" si="793"/>
        <v>0</v>
      </c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4">
        <f t="shared" si="798"/>
        <v>0</v>
      </c>
      <c r="V622" s="204">
        <f t="shared" si="795"/>
        <v>0</v>
      </c>
      <c r="W622" s="203"/>
      <c r="X622" s="204">
        <f t="shared" si="796"/>
        <v>0</v>
      </c>
      <c r="Y622" s="203"/>
      <c r="Z622" s="203"/>
      <c r="AB622" s="297">
        <f t="shared" si="819"/>
        <v>0</v>
      </c>
    </row>
    <row r="623" spans="1:28" s="205" customFormat="1" hidden="1" x14ac:dyDescent="0.25">
      <c r="A623" s="200"/>
      <c r="B623" s="201" t="s">
        <v>66</v>
      </c>
      <c r="C623" s="202" t="s">
        <v>55</v>
      </c>
      <c r="D623" s="203"/>
      <c r="E623" s="203"/>
      <c r="F623" s="204">
        <f t="shared" si="808"/>
        <v>0</v>
      </c>
      <c r="G623" s="204"/>
      <c r="H623" s="203"/>
      <c r="I623" s="203"/>
      <c r="J623" s="204">
        <f t="shared" si="793"/>
        <v>0</v>
      </c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4">
        <f t="shared" si="798"/>
        <v>0</v>
      </c>
      <c r="V623" s="204">
        <f t="shared" si="795"/>
        <v>0</v>
      </c>
      <c r="W623" s="203"/>
      <c r="X623" s="204">
        <f t="shared" si="796"/>
        <v>0</v>
      </c>
      <c r="Y623" s="203"/>
      <c r="Z623" s="203"/>
      <c r="AB623" s="297">
        <f t="shared" si="819"/>
        <v>0</v>
      </c>
    </row>
    <row r="624" spans="1:28" s="192" customFormat="1" hidden="1" x14ac:dyDescent="0.25">
      <c r="A624" s="6"/>
      <c r="B624" s="189">
        <v>34</v>
      </c>
      <c r="C624" s="190" t="s">
        <v>67</v>
      </c>
      <c r="D624" s="191">
        <f t="shared" ref="D624:E624" si="833">SUM(D625+D630)</f>
        <v>0</v>
      </c>
      <c r="E624" s="191">
        <f t="shared" si="833"/>
        <v>0</v>
      </c>
      <c r="F624" s="204">
        <f t="shared" si="808"/>
        <v>0</v>
      </c>
      <c r="G624" s="191"/>
      <c r="H624" s="191">
        <f t="shared" ref="H624:I624" si="834">SUM(H625+H630)</f>
        <v>0</v>
      </c>
      <c r="I624" s="191">
        <f t="shared" si="834"/>
        <v>0</v>
      </c>
      <c r="J624" s="204">
        <f t="shared" si="793"/>
        <v>0</v>
      </c>
      <c r="K624" s="191">
        <f t="shared" ref="K624:T624" si="835">SUM(K625+K630)</f>
        <v>0</v>
      </c>
      <c r="L624" s="191">
        <f t="shared" si="835"/>
        <v>0</v>
      </c>
      <c r="M624" s="191"/>
      <c r="N624" s="191">
        <f t="shared" si="835"/>
        <v>0</v>
      </c>
      <c r="O624" s="191">
        <f t="shared" si="835"/>
        <v>0</v>
      </c>
      <c r="P624" s="191">
        <f t="shared" si="835"/>
        <v>0</v>
      </c>
      <c r="Q624" s="191">
        <f t="shared" si="835"/>
        <v>0</v>
      </c>
      <c r="R624" s="191">
        <f t="shared" si="835"/>
        <v>0</v>
      </c>
      <c r="S624" s="191">
        <f t="shared" si="835"/>
        <v>0</v>
      </c>
      <c r="T624" s="191">
        <f t="shared" si="835"/>
        <v>0</v>
      </c>
      <c r="U624" s="204">
        <f t="shared" si="798"/>
        <v>0</v>
      </c>
      <c r="V624" s="204">
        <f t="shared" si="795"/>
        <v>0</v>
      </c>
      <c r="W624" s="191">
        <f t="shared" ref="W624" si="836">SUM(W625+W630)</f>
        <v>0</v>
      </c>
      <c r="X624" s="204">
        <f t="shared" si="796"/>
        <v>0</v>
      </c>
      <c r="Y624" s="191"/>
      <c r="Z624" s="191"/>
      <c r="AB624" s="297">
        <f t="shared" si="819"/>
        <v>0</v>
      </c>
    </row>
    <row r="625" spans="1:28" s="192" customFormat="1" hidden="1" x14ac:dyDescent="0.25">
      <c r="A625" s="189"/>
      <c r="B625" s="189">
        <v>342</v>
      </c>
      <c r="C625" s="190" t="s">
        <v>68</v>
      </c>
      <c r="D625" s="191">
        <f t="shared" ref="D625:E625" si="837">SUM(D626+D627+D628+D629)</f>
        <v>0</v>
      </c>
      <c r="E625" s="191">
        <f t="shared" si="837"/>
        <v>0</v>
      </c>
      <c r="F625" s="204">
        <f t="shared" si="808"/>
        <v>0</v>
      </c>
      <c r="G625" s="191"/>
      <c r="H625" s="191">
        <f t="shared" ref="H625:I625" si="838">SUM(H626+H627+H628+H629)</f>
        <v>0</v>
      </c>
      <c r="I625" s="191">
        <f t="shared" si="838"/>
        <v>0</v>
      </c>
      <c r="J625" s="204">
        <f t="shared" si="793"/>
        <v>0</v>
      </c>
      <c r="K625" s="191">
        <f t="shared" ref="K625:T625" si="839">SUM(K626+K627+K628+K629)</f>
        <v>0</v>
      </c>
      <c r="L625" s="191">
        <f t="shared" si="839"/>
        <v>0</v>
      </c>
      <c r="M625" s="191"/>
      <c r="N625" s="191">
        <f t="shared" si="839"/>
        <v>0</v>
      </c>
      <c r="O625" s="191">
        <f t="shared" si="839"/>
        <v>0</v>
      </c>
      <c r="P625" s="191">
        <f t="shared" si="839"/>
        <v>0</v>
      </c>
      <c r="Q625" s="191">
        <f t="shared" si="839"/>
        <v>0</v>
      </c>
      <c r="R625" s="191">
        <f t="shared" si="839"/>
        <v>0</v>
      </c>
      <c r="S625" s="191">
        <f t="shared" si="839"/>
        <v>0</v>
      </c>
      <c r="T625" s="191">
        <f t="shared" si="839"/>
        <v>0</v>
      </c>
      <c r="U625" s="204">
        <f t="shared" si="798"/>
        <v>0</v>
      </c>
      <c r="V625" s="204">
        <f t="shared" si="795"/>
        <v>0</v>
      </c>
      <c r="W625" s="191">
        <f t="shared" ref="W625" si="840">SUM(W626+W627+W628+W629)</f>
        <v>0</v>
      </c>
      <c r="X625" s="204">
        <f t="shared" si="796"/>
        <v>0</v>
      </c>
      <c r="Y625" s="191"/>
      <c r="Z625" s="191"/>
      <c r="AB625" s="297">
        <f t="shared" si="819"/>
        <v>0</v>
      </c>
    </row>
    <row r="626" spans="1:28" s="205" customFormat="1" ht="27.75" hidden="1" customHeight="1" x14ac:dyDescent="0.25">
      <c r="A626" s="200"/>
      <c r="B626" s="201" t="s">
        <v>69</v>
      </c>
      <c r="C626" s="202" t="s">
        <v>70</v>
      </c>
      <c r="D626" s="203"/>
      <c r="E626" s="203"/>
      <c r="F626" s="204">
        <f t="shared" si="808"/>
        <v>0</v>
      </c>
      <c r="G626" s="204"/>
      <c r="H626" s="203"/>
      <c r="I626" s="203"/>
      <c r="J626" s="204">
        <f t="shared" si="793"/>
        <v>0</v>
      </c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4">
        <f t="shared" si="798"/>
        <v>0</v>
      </c>
      <c r="V626" s="204">
        <f t="shared" si="795"/>
        <v>0</v>
      </c>
      <c r="W626" s="203"/>
      <c r="X626" s="204">
        <f t="shared" si="796"/>
        <v>0</v>
      </c>
      <c r="Y626" s="203"/>
      <c r="Z626" s="203"/>
      <c r="AB626" s="297">
        <f t="shared" si="819"/>
        <v>0</v>
      </c>
    </row>
    <row r="627" spans="1:28" s="205" customFormat="1" ht="27" hidden="1" x14ac:dyDescent="0.25">
      <c r="A627" s="200"/>
      <c r="B627" s="200">
        <v>3426</v>
      </c>
      <c r="C627" s="202" t="s">
        <v>71</v>
      </c>
      <c r="D627" s="203"/>
      <c r="E627" s="203"/>
      <c r="F627" s="204">
        <f t="shared" si="808"/>
        <v>0</v>
      </c>
      <c r="G627" s="204"/>
      <c r="H627" s="203"/>
      <c r="I627" s="203"/>
      <c r="J627" s="204">
        <f t="shared" si="793"/>
        <v>0</v>
      </c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4">
        <f t="shared" si="798"/>
        <v>0</v>
      </c>
      <c r="V627" s="204">
        <f t="shared" si="795"/>
        <v>0</v>
      </c>
      <c r="W627" s="203"/>
      <c r="X627" s="204">
        <f t="shared" si="796"/>
        <v>0</v>
      </c>
      <c r="Y627" s="203"/>
      <c r="Z627" s="203"/>
      <c r="AB627" s="297">
        <f t="shared" si="819"/>
        <v>0</v>
      </c>
    </row>
    <row r="628" spans="1:28" s="205" customFormat="1" ht="27" hidden="1" x14ac:dyDescent="0.25">
      <c r="A628" s="200"/>
      <c r="B628" s="200">
        <v>3427</v>
      </c>
      <c r="C628" s="202" t="s">
        <v>72</v>
      </c>
      <c r="D628" s="203"/>
      <c r="E628" s="203"/>
      <c r="F628" s="204">
        <f t="shared" si="808"/>
        <v>0</v>
      </c>
      <c r="G628" s="204"/>
      <c r="H628" s="203"/>
      <c r="I628" s="203"/>
      <c r="J628" s="204">
        <f t="shared" si="793"/>
        <v>0</v>
      </c>
      <c r="K628" s="203"/>
      <c r="L628" s="203"/>
      <c r="M628" s="203"/>
      <c r="N628" s="203"/>
      <c r="O628" s="203"/>
      <c r="P628" s="203"/>
      <c r="Q628" s="203"/>
      <c r="R628" s="203"/>
      <c r="S628" s="203"/>
      <c r="T628" s="203"/>
      <c r="U628" s="204">
        <f t="shared" si="798"/>
        <v>0</v>
      </c>
      <c r="V628" s="204">
        <f t="shared" si="795"/>
        <v>0</v>
      </c>
      <c r="W628" s="203"/>
      <c r="X628" s="204">
        <f t="shared" si="796"/>
        <v>0</v>
      </c>
      <c r="Y628" s="203"/>
      <c r="Z628" s="203"/>
      <c r="AB628" s="297">
        <f t="shared" si="819"/>
        <v>0</v>
      </c>
    </row>
    <row r="629" spans="1:28" s="205" customFormat="1" hidden="1" x14ac:dyDescent="0.25">
      <c r="A629" s="200"/>
      <c r="B629" s="200">
        <v>3428</v>
      </c>
      <c r="C629" s="202" t="s">
        <v>73</v>
      </c>
      <c r="D629" s="203"/>
      <c r="E629" s="203"/>
      <c r="F629" s="204">
        <f t="shared" si="808"/>
        <v>0</v>
      </c>
      <c r="G629" s="204"/>
      <c r="H629" s="203"/>
      <c r="I629" s="203"/>
      <c r="J629" s="204">
        <f t="shared" si="793"/>
        <v>0</v>
      </c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4">
        <f t="shared" si="798"/>
        <v>0</v>
      </c>
      <c r="V629" s="204">
        <f t="shared" si="795"/>
        <v>0</v>
      </c>
      <c r="W629" s="203"/>
      <c r="X629" s="204">
        <f t="shared" si="796"/>
        <v>0</v>
      </c>
      <c r="Y629" s="203"/>
      <c r="Z629" s="203"/>
      <c r="AB629" s="297">
        <f t="shared" si="819"/>
        <v>0</v>
      </c>
    </row>
    <row r="630" spans="1:28" s="192" customFormat="1" hidden="1" x14ac:dyDescent="0.25">
      <c r="A630" s="189"/>
      <c r="B630" s="189">
        <v>343</v>
      </c>
      <c r="C630" s="190"/>
      <c r="D630" s="191">
        <f t="shared" ref="D630:E630" si="841">SUM(D631+D632+D633+D634)</f>
        <v>0</v>
      </c>
      <c r="E630" s="191">
        <f t="shared" si="841"/>
        <v>0</v>
      </c>
      <c r="F630" s="204">
        <f t="shared" si="808"/>
        <v>0</v>
      </c>
      <c r="G630" s="191"/>
      <c r="H630" s="191">
        <f t="shared" ref="H630:I630" si="842">SUM(H631+H632+H633+H634)</f>
        <v>0</v>
      </c>
      <c r="I630" s="191">
        <f t="shared" si="842"/>
        <v>0</v>
      </c>
      <c r="J630" s="204">
        <f t="shared" si="793"/>
        <v>0</v>
      </c>
      <c r="K630" s="191">
        <f t="shared" ref="K630:T630" si="843">SUM(K631+K632+K633+K634)</f>
        <v>0</v>
      </c>
      <c r="L630" s="191">
        <f t="shared" si="843"/>
        <v>0</v>
      </c>
      <c r="M630" s="191"/>
      <c r="N630" s="191">
        <f t="shared" si="843"/>
        <v>0</v>
      </c>
      <c r="O630" s="191">
        <f t="shared" si="843"/>
        <v>0</v>
      </c>
      <c r="P630" s="191">
        <f t="shared" si="843"/>
        <v>0</v>
      </c>
      <c r="Q630" s="191">
        <f t="shared" si="843"/>
        <v>0</v>
      </c>
      <c r="R630" s="191">
        <f t="shared" si="843"/>
        <v>0</v>
      </c>
      <c r="S630" s="191">
        <f t="shared" si="843"/>
        <v>0</v>
      </c>
      <c r="T630" s="191">
        <f t="shared" si="843"/>
        <v>0</v>
      </c>
      <c r="U630" s="204">
        <f t="shared" si="798"/>
        <v>0</v>
      </c>
      <c r="V630" s="204">
        <f t="shared" si="795"/>
        <v>0</v>
      </c>
      <c r="W630" s="191">
        <f t="shared" ref="W630" si="844">SUM(W631+W632+W633+W634)</f>
        <v>0</v>
      </c>
      <c r="X630" s="204">
        <f t="shared" si="796"/>
        <v>0</v>
      </c>
      <c r="Y630" s="191"/>
      <c r="Z630" s="191"/>
      <c r="AB630" s="297">
        <f t="shared" si="819"/>
        <v>0</v>
      </c>
    </row>
    <row r="631" spans="1:28" s="205" customFormat="1" hidden="1" x14ac:dyDescent="0.25">
      <c r="A631" s="200"/>
      <c r="B631" s="201" t="s">
        <v>74</v>
      </c>
      <c r="C631" s="202" t="s">
        <v>75</v>
      </c>
      <c r="D631" s="203"/>
      <c r="E631" s="203"/>
      <c r="F631" s="204">
        <f t="shared" si="808"/>
        <v>0</v>
      </c>
      <c r="G631" s="204"/>
      <c r="H631" s="203"/>
      <c r="I631" s="203"/>
      <c r="J631" s="204">
        <f t="shared" si="793"/>
        <v>0</v>
      </c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4">
        <f t="shared" si="798"/>
        <v>0</v>
      </c>
      <c r="V631" s="204">
        <f t="shared" si="795"/>
        <v>0</v>
      </c>
      <c r="W631" s="203"/>
      <c r="X631" s="204">
        <f t="shared" si="796"/>
        <v>0</v>
      </c>
      <c r="Y631" s="203"/>
      <c r="Z631" s="203"/>
      <c r="AB631" s="297">
        <f t="shared" si="819"/>
        <v>0</v>
      </c>
    </row>
    <row r="632" spans="1:28" s="205" customFormat="1" ht="27" hidden="1" x14ac:dyDescent="0.25">
      <c r="A632" s="200"/>
      <c r="B632" s="201" t="s">
        <v>76</v>
      </c>
      <c r="C632" s="202" t="s">
        <v>77</v>
      </c>
      <c r="D632" s="203"/>
      <c r="E632" s="203"/>
      <c r="F632" s="204">
        <f t="shared" si="808"/>
        <v>0</v>
      </c>
      <c r="G632" s="204"/>
      <c r="H632" s="203"/>
      <c r="I632" s="203"/>
      <c r="J632" s="204">
        <f t="shared" si="793"/>
        <v>0</v>
      </c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4">
        <f t="shared" si="798"/>
        <v>0</v>
      </c>
      <c r="V632" s="204">
        <f t="shared" si="795"/>
        <v>0</v>
      </c>
      <c r="W632" s="203"/>
      <c r="X632" s="204">
        <f t="shared" si="796"/>
        <v>0</v>
      </c>
      <c r="Y632" s="203"/>
      <c r="Z632" s="203"/>
      <c r="AB632" s="297">
        <f t="shared" si="819"/>
        <v>0</v>
      </c>
    </row>
    <row r="633" spans="1:28" s="205" customFormat="1" hidden="1" x14ac:dyDescent="0.25">
      <c r="A633" s="200"/>
      <c r="B633" s="201" t="s">
        <v>78</v>
      </c>
      <c r="C633" s="202" t="s">
        <v>79</v>
      </c>
      <c r="D633" s="203"/>
      <c r="E633" s="203"/>
      <c r="F633" s="204">
        <f t="shared" si="808"/>
        <v>0</v>
      </c>
      <c r="G633" s="204"/>
      <c r="H633" s="203"/>
      <c r="I633" s="203"/>
      <c r="J633" s="204">
        <f t="shared" si="793"/>
        <v>0</v>
      </c>
      <c r="K633" s="203"/>
      <c r="L633" s="203"/>
      <c r="M633" s="203"/>
      <c r="N633" s="203"/>
      <c r="O633" s="203"/>
      <c r="P633" s="203"/>
      <c r="Q633" s="203"/>
      <c r="R633" s="203"/>
      <c r="S633" s="203"/>
      <c r="T633" s="203"/>
      <c r="U633" s="204">
        <f t="shared" si="798"/>
        <v>0</v>
      </c>
      <c r="V633" s="204">
        <f t="shared" si="795"/>
        <v>0</v>
      </c>
      <c r="W633" s="203"/>
      <c r="X633" s="204">
        <f t="shared" si="796"/>
        <v>0</v>
      </c>
      <c r="Y633" s="203"/>
      <c r="Z633" s="203"/>
      <c r="AB633" s="297">
        <f t="shared" si="819"/>
        <v>0</v>
      </c>
    </row>
    <row r="634" spans="1:28" s="205" customFormat="1" hidden="1" x14ac:dyDescent="0.25">
      <c r="A634" s="200"/>
      <c r="B634" s="201" t="s">
        <v>80</v>
      </c>
      <c r="C634" s="202" t="s">
        <v>81</v>
      </c>
      <c r="D634" s="203"/>
      <c r="E634" s="203"/>
      <c r="F634" s="204">
        <f t="shared" si="808"/>
        <v>0</v>
      </c>
      <c r="G634" s="204"/>
      <c r="H634" s="203"/>
      <c r="I634" s="203"/>
      <c r="J634" s="204">
        <f t="shared" si="793"/>
        <v>0</v>
      </c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4">
        <f t="shared" si="798"/>
        <v>0</v>
      </c>
      <c r="V634" s="204">
        <f t="shared" si="795"/>
        <v>0</v>
      </c>
      <c r="W634" s="203"/>
      <c r="X634" s="204">
        <f t="shared" si="796"/>
        <v>0</v>
      </c>
      <c r="Y634" s="203"/>
      <c r="Z634" s="203"/>
      <c r="AB634" s="297">
        <f t="shared" si="819"/>
        <v>0</v>
      </c>
    </row>
    <row r="635" spans="1:28" s="7" customFormat="1" hidden="1" x14ac:dyDescent="0.25">
      <c r="B635" s="5">
        <v>4</v>
      </c>
      <c r="C635" s="7" t="s">
        <v>117</v>
      </c>
      <c r="D635" s="4">
        <f>SUM(D636)</f>
        <v>0</v>
      </c>
      <c r="E635" s="4">
        <f t="shared" ref="E635:W635" si="845">SUM(E636)</f>
        <v>0</v>
      </c>
      <c r="F635" s="204">
        <f t="shared" si="808"/>
        <v>0</v>
      </c>
      <c r="G635" s="4"/>
      <c r="H635" s="4">
        <f t="shared" si="845"/>
        <v>0</v>
      </c>
      <c r="I635" s="4">
        <f t="shared" si="845"/>
        <v>0</v>
      </c>
      <c r="J635" s="204">
        <f t="shared" si="793"/>
        <v>0</v>
      </c>
      <c r="K635" s="4">
        <f t="shared" si="845"/>
        <v>0</v>
      </c>
      <c r="L635" s="4">
        <f t="shared" si="845"/>
        <v>0</v>
      </c>
      <c r="M635" s="4"/>
      <c r="N635" s="4">
        <f t="shared" si="845"/>
        <v>0</v>
      </c>
      <c r="O635" s="4">
        <f t="shared" si="845"/>
        <v>0</v>
      </c>
      <c r="P635" s="4">
        <f t="shared" si="845"/>
        <v>0</v>
      </c>
      <c r="Q635" s="4">
        <f t="shared" si="845"/>
        <v>0</v>
      </c>
      <c r="R635" s="4">
        <f t="shared" si="845"/>
        <v>0</v>
      </c>
      <c r="S635" s="4">
        <f t="shared" si="845"/>
        <v>0</v>
      </c>
      <c r="T635" s="4">
        <f t="shared" si="845"/>
        <v>0</v>
      </c>
      <c r="U635" s="204">
        <f t="shared" si="798"/>
        <v>0</v>
      </c>
      <c r="V635" s="204">
        <f t="shared" si="795"/>
        <v>0</v>
      </c>
      <c r="W635" s="4">
        <f t="shared" si="845"/>
        <v>0</v>
      </c>
      <c r="X635" s="204">
        <f t="shared" si="796"/>
        <v>0</v>
      </c>
      <c r="Y635" s="4"/>
      <c r="Z635" s="4"/>
      <c r="AB635" s="297">
        <f t="shared" si="819"/>
        <v>0</v>
      </c>
    </row>
    <row r="636" spans="1:28" s="7" customFormat="1" hidden="1" x14ac:dyDescent="0.25">
      <c r="B636" s="5">
        <v>42</v>
      </c>
      <c r="D636" s="4">
        <f t="shared" ref="D636:E636" si="846">SUM(D637+D645+D648+D653)</f>
        <v>0</v>
      </c>
      <c r="E636" s="4">
        <f t="shared" si="846"/>
        <v>0</v>
      </c>
      <c r="F636" s="204">
        <f t="shared" si="808"/>
        <v>0</v>
      </c>
      <c r="G636" s="4"/>
      <c r="H636" s="4">
        <f t="shared" ref="H636:I636" si="847">SUM(H637+H645+H648+H653)</f>
        <v>0</v>
      </c>
      <c r="I636" s="4">
        <f t="shared" si="847"/>
        <v>0</v>
      </c>
      <c r="J636" s="204">
        <f t="shared" si="793"/>
        <v>0</v>
      </c>
      <c r="K636" s="4">
        <f t="shared" ref="K636:T636" si="848">SUM(K637+K645+K648+K653)</f>
        <v>0</v>
      </c>
      <c r="L636" s="4">
        <f t="shared" si="848"/>
        <v>0</v>
      </c>
      <c r="M636" s="4"/>
      <c r="N636" s="4">
        <f t="shared" si="848"/>
        <v>0</v>
      </c>
      <c r="O636" s="4">
        <f t="shared" si="848"/>
        <v>0</v>
      </c>
      <c r="P636" s="4">
        <f t="shared" si="848"/>
        <v>0</v>
      </c>
      <c r="Q636" s="4">
        <f t="shared" si="848"/>
        <v>0</v>
      </c>
      <c r="R636" s="4">
        <f t="shared" si="848"/>
        <v>0</v>
      </c>
      <c r="S636" s="4">
        <f t="shared" si="848"/>
        <v>0</v>
      </c>
      <c r="T636" s="4">
        <f t="shared" si="848"/>
        <v>0</v>
      </c>
      <c r="U636" s="204">
        <f t="shared" si="798"/>
        <v>0</v>
      </c>
      <c r="V636" s="204">
        <f t="shared" si="795"/>
        <v>0</v>
      </c>
      <c r="W636" s="4">
        <f t="shared" ref="W636" si="849">SUM(W637+W645+W648+W653)</f>
        <v>0</v>
      </c>
      <c r="X636" s="204">
        <f t="shared" si="796"/>
        <v>0</v>
      </c>
      <c r="Y636" s="4"/>
      <c r="Z636" s="4"/>
      <c r="AB636" s="297">
        <f t="shared" si="819"/>
        <v>0</v>
      </c>
    </row>
    <row r="637" spans="1:28" s="7" customFormat="1" hidden="1" x14ac:dyDescent="0.25">
      <c r="B637" s="5">
        <v>422</v>
      </c>
      <c r="D637" s="4">
        <f t="shared" ref="D637:E637" si="850">SUM(D638+D639+D640+D641+D642+D643+D644)</f>
        <v>0</v>
      </c>
      <c r="E637" s="4">
        <f t="shared" si="850"/>
        <v>0</v>
      </c>
      <c r="F637" s="204">
        <f t="shared" ref="F637:F655" si="851">SUM(H637:T637)</f>
        <v>0</v>
      </c>
      <c r="G637" s="4"/>
      <c r="H637" s="4">
        <f t="shared" ref="H637:I637" si="852">SUM(H638+H639+H640+H641+H642+H643+H644)</f>
        <v>0</v>
      </c>
      <c r="I637" s="4">
        <f t="shared" si="852"/>
        <v>0</v>
      </c>
      <c r="J637" s="204">
        <f t="shared" si="793"/>
        <v>0</v>
      </c>
      <c r="K637" s="4">
        <f t="shared" ref="K637:T637" si="853">SUM(K638+K639+K640+K641+K642+K643+K644)</f>
        <v>0</v>
      </c>
      <c r="L637" s="4">
        <f t="shared" si="853"/>
        <v>0</v>
      </c>
      <c r="M637" s="4"/>
      <c r="N637" s="4">
        <f t="shared" si="853"/>
        <v>0</v>
      </c>
      <c r="O637" s="4">
        <f t="shared" si="853"/>
        <v>0</v>
      </c>
      <c r="P637" s="4">
        <f t="shared" si="853"/>
        <v>0</v>
      </c>
      <c r="Q637" s="4">
        <f t="shared" si="853"/>
        <v>0</v>
      </c>
      <c r="R637" s="4">
        <f t="shared" si="853"/>
        <v>0</v>
      </c>
      <c r="S637" s="4">
        <f t="shared" si="853"/>
        <v>0</v>
      </c>
      <c r="T637" s="4">
        <f t="shared" si="853"/>
        <v>0</v>
      </c>
      <c r="U637" s="204">
        <f t="shared" si="798"/>
        <v>0</v>
      </c>
      <c r="V637" s="204">
        <f t="shared" si="795"/>
        <v>0</v>
      </c>
      <c r="W637" s="4">
        <f t="shared" ref="W637" si="854">SUM(W638+W639+W640+W641+W642+W643+W644)</f>
        <v>0</v>
      </c>
      <c r="X637" s="204">
        <f t="shared" si="796"/>
        <v>0</v>
      </c>
      <c r="Y637" s="4"/>
      <c r="Z637" s="4"/>
      <c r="AB637" s="297">
        <f t="shared" si="819"/>
        <v>0</v>
      </c>
    </row>
    <row r="638" spans="1:28" s="212" customFormat="1" hidden="1" x14ac:dyDescent="0.25">
      <c r="A638" s="209"/>
      <c r="B638" s="210" t="s">
        <v>82</v>
      </c>
      <c r="C638" s="211" t="s">
        <v>83</v>
      </c>
      <c r="D638" s="203"/>
      <c r="E638" s="203"/>
      <c r="F638" s="204">
        <f t="shared" si="851"/>
        <v>0</v>
      </c>
      <c r="G638" s="204"/>
      <c r="H638" s="203"/>
      <c r="I638" s="203"/>
      <c r="J638" s="204">
        <f t="shared" ref="J638:J655" si="855">SUM(H638:I638)</f>
        <v>0</v>
      </c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4">
        <f t="shared" si="798"/>
        <v>0</v>
      </c>
      <c r="V638" s="204">
        <f t="shared" si="795"/>
        <v>0</v>
      </c>
      <c r="W638" s="203"/>
      <c r="X638" s="204">
        <f t="shared" si="796"/>
        <v>0</v>
      </c>
      <c r="Y638" s="203"/>
      <c r="Z638" s="203"/>
      <c r="AB638" s="297">
        <f t="shared" si="819"/>
        <v>0</v>
      </c>
    </row>
    <row r="639" spans="1:28" s="212" customFormat="1" hidden="1" x14ac:dyDescent="0.25">
      <c r="A639" s="209"/>
      <c r="B639" s="210" t="s">
        <v>84</v>
      </c>
      <c r="C639" s="211" t="s">
        <v>85</v>
      </c>
      <c r="D639" s="203"/>
      <c r="E639" s="203"/>
      <c r="F639" s="204">
        <f t="shared" si="851"/>
        <v>0</v>
      </c>
      <c r="G639" s="204"/>
      <c r="H639" s="203"/>
      <c r="I639" s="203"/>
      <c r="J639" s="204">
        <f t="shared" si="855"/>
        <v>0</v>
      </c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4">
        <f t="shared" si="798"/>
        <v>0</v>
      </c>
      <c r="V639" s="204">
        <f t="shared" si="795"/>
        <v>0</v>
      </c>
      <c r="W639" s="203"/>
      <c r="X639" s="204">
        <f t="shared" si="796"/>
        <v>0</v>
      </c>
      <c r="Y639" s="203"/>
      <c r="Z639" s="203"/>
      <c r="AB639" s="297">
        <f t="shared" si="819"/>
        <v>0</v>
      </c>
    </row>
    <row r="640" spans="1:28" s="212" customFormat="1" hidden="1" x14ac:dyDescent="0.25">
      <c r="A640" s="209"/>
      <c r="B640" s="210" t="s">
        <v>86</v>
      </c>
      <c r="C640" s="211" t="s">
        <v>87</v>
      </c>
      <c r="D640" s="203"/>
      <c r="E640" s="203"/>
      <c r="F640" s="204">
        <f t="shared" si="851"/>
        <v>0</v>
      </c>
      <c r="G640" s="204"/>
      <c r="H640" s="203"/>
      <c r="I640" s="203"/>
      <c r="J640" s="204">
        <f t="shared" si="855"/>
        <v>0</v>
      </c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4">
        <f t="shared" si="798"/>
        <v>0</v>
      </c>
      <c r="V640" s="204">
        <f t="shared" si="795"/>
        <v>0</v>
      </c>
      <c r="W640" s="203"/>
      <c r="X640" s="204">
        <f t="shared" si="796"/>
        <v>0</v>
      </c>
      <c r="Y640" s="203"/>
      <c r="Z640" s="203"/>
      <c r="AB640" s="297">
        <f t="shared" si="819"/>
        <v>0</v>
      </c>
    </row>
    <row r="641" spans="1:28" s="212" customFormat="1" hidden="1" x14ac:dyDescent="0.25">
      <c r="A641" s="209"/>
      <c r="B641" s="210" t="s">
        <v>88</v>
      </c>
      <c r="C641" s="211" t="s">
        <v>89</v>
      </c>
      <c r="D641" s="203"/>
      <c r="E641" s="203"/>
      <c r="F641" s="204">
        <f t="shared" si="851"/>
        <v>0</v>
      </c>
      <c r="G641" s="204"/>
      <c r="H641" s="203"/>
      <c r="I641" s="203"/>
      <c r="J641" s="204">
        <f t="shared" si="855"/>
        <v>0</v>
      </c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4">
        <f t="shared" si="798"/>
        <v>0</v>
      </c>
      <c r="V641" s="204">
        <f t="shared" ref="V641:V655" si="856">SUM(J641+U641)</f>
        <v>0</v>
      </c>
      <c r="W641" s="203"/>
      <c r="X641" s="204">
        <f t="shared" ref="X641:X655" si="857">SUM(V641:W641)</f>
        <v>0</v>
      </c>
      <c r="Y641" s="203"/>
      <c r="Z641" s="203"/>
      <c r="AB641" s="297">
        <f t="shared" si="819"/>
        <v>0</v>
      </c>
    </row>
    <row r="642" spans="1:28" s="212" customFormat="1" hidden="1" x14ac:dyDescent="0.25">
      <c r="A642" s="209"/>
      <c r="B642" s="210" t="s">
        <v>90</v>
      </c>
      <c r="C642" s="211" t="s">
        <v>91</v>
      </c>
      <c r="D642" s="203"/>
      <c r="E642" s="203"/>
      <c r="F642" s="204">
        <f t="shared" si="851"/>
        <v>0</v>
      </c>
      <c r="G642" s="204"/>
      <c r="H642" s="203"/>
      <c r="I642" s="203"/>
      <c r="J642" s="204">
        <f t="shared" si="855"/>
        <v>0</v>
      </c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4">
        <f t="shared" ref="U642:U655" si="858">SUM(K642:T642)</f>
        <v>0</v>
      </c>
      <c r="V642" s="204">
        <f t="shared" si="856"/>
        <v>0</v>
      </c>
      <c r="W642" s="203"/>
      <c r="X642" s="204">
        <f t="shared" si="857"/>
        <v>0</v>
      </c>
      <c r="Y642" s="203"/>
      <c r="Z642" s="203"/>
      <c r="AB642" s="297">
        <f t="shared" si="819"/>
        <v>0</v>
      </c>
    </row>
    <row r="643" spans="1:28" s="212" customFormat="1" hidden="1" x14ac:dyDescent="0.25">
      <c r="A643" s="209"/>
      <c r="B643" s="210" t="s">
        <v>92</v>
      </c>
      <c r="C643" s="211" t="s">
        <v>93</v>
      </c>
      <c r="D643" s="203"/>
      <c r="E643" s="203"/>
      <c r="F643" s="204">
        <f t="shared" si="851"/>
        <v>0</v>
      </c>
      <c r="G643" s="204"/>
      <c r="H643" s="203"/>
      <c r="I643" s="203"/>
      <c r="J643" s="204">
        <f t="shared" si="855"/>
        <v>0</v>
      </c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4">
        <f t="shared" si="858"/>
        <v>0</v>
      </c>
      <c r="V643" s="204">
        <f t="shared" si="856"/>
        <v>0</v>
      </c>
      <c r="W643" s="203"/>
      <c r="X643" s="204">
        <f t="shared" si="857"/>
        <v>0</v>
      </c>
      <c r="Y643" s="203"/>
      <c r="Z643" s="203"/>
      <c r="AB643" s="297">
        <f t="shared" si="819"/>
        <v>0</v>
      </c>
    </row>
    <row r="644" spans="1:28" s="212" customFormat="1" hidden="1" x14ac:dyDescent="0.25">
      <c r="A644" s="209"/>
      <c r="B644" s="210" t="s">
        <v>94</v>
      </c>
      <c r="C644" s="211" t="s">
        <v>95</v>
      </c>
      <c r="D644" s="203"/>
      <c r="E644" s="203"/>
      <c r="F644" s="204">
        <f t="shared" si="851"/>
        <v>0</v>
      </c>
      <c r="G644" s="204"/>
      <c r="H644" s="203"/>
      <c r="I644" s="203"/>
      <c r="J644" s="204">
        <f t="shared" si="855"/>
        <v>0</v>
      </c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4">
        <f t="shared" si="858"/>
        <v>0</v>
      </c>
      <c r="V644" s="204">
        <f t="shared" si="856"/>
        <v>0</v>
      </c>
      <c r="W644" s="203"/>
      <c r="X644" s="204">
        <f t="shared" si="857"/>
        <v>0</v>
      </c>
      <c r="Y644" s="203"/>
      <c r="Z644" s="203"/>
      <c r="AB644" s="297">
        <f t="shared" si="819"/>
        <v>0</v>
      </c>
    </row>
    <row r="645" spans="1:28" s="195" customFormat="1" hidden="1" x14ac:dyDescent="0.25">
      <c r="A645" s="193"/>
      <c r="B645" s="193">
        <v>423</v>
      </c>
      <c r="C645" s="196"/>
      <c r="D645" s="198">
        <f t="shared" ref="D645:E645" si="859">SUM(D646+D647)</f>
        <v>0</v>
      </c>
      <c r="E645" s="198">
        <f t="shared" si="859"/>
        <v>0</v>
      </c>
      <c r="F645" s="204">
        <f t="shared" si="851"/>
        <v>0</v>
      </c>
      <c r="G645" s="198"/>
      <c r="H645" s="198">
        <f t="shared" ref="H645:I645" si="860">SUM(H646+H647)</f>
        <v>0</v>
      </c>
      <c r="I645" s="198">
        <f t="shared" si="860"/>
        <v>0</v>
      </c>
      <c r="J645" s="204">
        <f t="shared" si="855"/>
        <v>0</v>
      </c>
      <c r="K645" s="198">
        <f t="shared" ref="K645:T645" si="861">SUM(K646+K647)</f>
        <v>0</v>
      </c>
      <c r="L645" s="198">
        <f t="shared" si="861"/>
        <v>0</v>
      </c>
      <c r="M645" s="198"/>
      <c r="N645" s="198">
        <f t="shared" si="861"/>
        <v>0</v>
      </c>
      <c r="O645" s="198">
        <f t="shared" si="861"/>
        <v>0</v>
      </c>
      <c r="P645" s="198">
        <f t="shared" si="861"/>
        <v>0</v>
      </c>
      <c r="Q645" s="198">
        <f t="shared" si="861"/>
        <v>0</v>
      </c>
      <c r="R645" s="198">
        <f t="shared" si="861"/>
        <v>0</v>
      </c>
      <c r="S645" s="198">
        <f t="shared" si="861"/>
        <v>0</v>
      </c>
      <c r="T645" s="198">
        <f t="shared" si="861"/>
        <v>0</v>
      </c>
      <c r="U645" s="204">
        <f t="shared" si="858"/>
        <v>0</v>
      </c>
      <c r="V645" s="204">
        <f t="shared" si="856"/>
        <v>0</v>
      </c>
      <c r="W645" s="198">
        <f t="shared" ref="W645" si="862">SUM(W646+W647)</f>
        <v>0</v>
      </c>
      <c r="X645" s="204">
        <f t="shared" si="857"/>
        <v>0</v>
      </c>
      <c r="Y645" s="198"/>
      <c r="Z645" s="198"/>
      <c r="AB645" s="297">
        <f t="shared" si="819"/>
        <v>0</v>
      </c>
    </row>
    <row r="646" spans="1:28" s="212" customFormat="1" hidden="1" x14ac:dyDescent="0.25">
      <c r="A646" s="209"/>
      <c r="B646" s="210" t="s">
        <v>96</v>
      </c>
      <c r="C646" s="211" t="s">
        <v>97</v>
      </c>
      <c r="D646" s="203"/>
      <c r="E646" s="203"/>
      <c r="F646" s="204">
        <f t="shared" si="851"/>
        <v>0</v>
      </c>
      <c r="G646" s="204"/>
      <c r="H646" s="203"/>
      <c r="I646" s="203"/>
      <c r="J646" s="204">
        <f t="shared" si="855"/>
        <v>0</v>
      </c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4">
        <f t="shared" si="858"/>
        <v>0</v>
      </c>
      <c r="V646" s="204">
        <f t="shared" si="856"/>
        <v>0</v>
      </c>
      <c r="W646" s="203"/>
      <c r="X646" s="204">
        <f t="shared" si="857"/>
        <v>0</v>
      </c>
      <c r="Y646" s="203"/>
      <c r="Z646" s="203"/>
      <c r="AB646" s="297">
        <f t="shared" si="819"/>
        <v>0</v>
      </c>
    </row>
    <row r="647" spans="1:28" s="212" customFormat="1" hidden="1" x14ac:dyDescent="0.25">
      <c r="A647" s="209"/>
      <c r="B647" s="210" t="s">
        <v>98</v>
      </c>
      <c r="C647" s="211" t="s">
        <v>99</v>
      </c>
      <c r="D647" s="203"/>
      <c r="E647" s="203"/>
      <c r="F647" s="204">
        <f t="shared" si="851"/>
        <v>0</v>
      </c>
      <c r="G647" s="204"/>
      <c r="H647" s="203"/>
      <c r="I647" s="203"/>
      <c r="J647" s="204">
        <f t="shared" si="855"/>
        <v>0</v>
      </c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4">
        <f t="shared" si="858"/>
        <v>0</v>
      </c>
      <c r="V647" s="204">
        <f t="shared" si="856"/>
        <v>0</v>
      </c>
      <c r="W647" s="203"/>
      <c r="X647" s="204">
        <f t="shared" si="857"/>
        <v>0</v>
      </c>
      <c r="Y647" s="203"/>
      <c r="Z647" s="203"/>
      <c r="AB647" s="297">
        <f t="shared" si="819"/>
        <v>0</v>
      </c>
    </row>
    <row r="648" spans="1:28" s="195" customFormat="1" hidden="1" x14ac:dyDescent="0.25">
      <c r="A648" s="193"/>
      <c r="B648" s="193">
        <v>424</v>
      </c>
      <c r="C648" s="196"/>
      <c r="D648" s="198">
        <f t="shared" ref="D648:E648" si="863">SUM(D649+D650+D651+D652)</f>
        <v>0</v>
      </c>
      <c r="E648" s="198">
        <f t="shared" si="863"/>
        <v>0</v>
      </c>
      <c r="F648" s="204">
        <f t="shared" si="851"/>
        <v>0</v>
      </c>
      <c r="G648" s="198"/>
      <c r="H648" s="198">
        <f t="shared" ref="H648:I648" si="864">SUM(H649+H650+H651+H652)</f>
        <v>0</v>
      </c>
      <c r="I648" s="198">
        <f t="shared" si="864"/>
        <v>0</v>
      </c>
      <c r="J648" s="204">
        <f t="shared" si="855"/>
        <v>0</v>
      </c>
      <c r="K648" s="198">
        <f t="shared" ref="K648:T648" si="865">SUM(K649+K650+K651+K652)</f>
        <v>0</v>
      </c>
      <c r="L648" s="198">
        <f t="shared" si="865"/>
        <v>0</v>
      </c>
      <c r="M648" s="198"/>
      <c r="N648" s="198">
        <f t="shared" si="865"/>
        <v>0</v>
      </c>
      <c r="O648" s="198">
        <f t="shared" si="865"/>
        <v>0</v>
      </c>
      <c r="P648" s="198">
        <f t="shared" si="865"/>
        <v>0</v>
      </c>
      <c r="Q648" s="198">
        <f t="shared" si="865"/>
        <v>0</v>
      </c>
      <c r="R648" s="198">
        <f t="shared" si="865"/>
        <v>0</v>
      </c>
      <c r="S648" s="198">
        <f t="shared" si="865"/>
        <v>0</v>
      </c>
      <c r="T648" s="198">
        <f t="shared" si="865"/>
        <v>0</v>
      </c>
      <c r="U648" s="204">
        <f t="shared" si="858"/>
        <v>0</v>
      </c>
      <c r="V648" s="204">
        <f t="shared" si="856"/>
        <v>0</v>
      </c>
      <c r="W648" s="198">
        <f t="shared" ref="W648" si="866">SUM(W649+W650+W651+W652)</f>
        <v>0</v>
      </c>
      <c r="X648" s="204">
        <f t="shared" si="857"/>
        <v>0</v>
      </c>
      <c r="Y648" s="198"/>
      <c r="Z648" s="198"/>
      <c r="AB648" s="297">
        <f t="shared" si="819"/>
        <v>0</v>
      </c>
    </row>
    <row r="649" spans="1:28" s="212" customFormat="1" hidden="1" x14ac:dyDescent="0.25">
      <c r="A649" s="209"/>
      <c r="B649" s="213">
        <v>4241</v>
      </c>
      <c r="C649" s="214" t="s">
        <v>100</v>
      </c>
      <c r="D649" s="203"/>
      <c r="E649" s="203"/>
      <c r="F649" s="204">
        <f t="shared" si="851"/>
        <v>0</v>
      </c>
      <c r="G649" s="204"/>
      <c r="H649" s="203"/>
      <c r="I649" s="203"/>
      <c r="J649" s="204">
        <f t="shared" si="855"/>
        <v>0</v>
      </c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4">
        <f t="shared" si="858"/>
        <v>0</v>
      </c>
      <c r="V649" s="204">
        <f t="shared" si="856"/>
        <v>0</v>
      </c>
      <c r="W649" s="203"/>
      <c r="X649" s="204">
        <f t="shared" si="857"/>
        <v>0</v>
      </c>
      <c r="Y649" s="203"/>
      <c r="Z649" s="203"/>
      <c r="AB649" s="297">
        <f t="shared" si="819"/>
        <v>0</v>
      </c>
    </row>
    <row r="650" spans="1:28" s="212" customFormat="1" hidden="1" x14ac:dyDescent="0.25">
      <c r="A650" s="209"/>
      <c r="B650" s="213">
        <v>4242</v>
      </c>
      <c r="C650" s="215" t="s">
        <v>101</v>
      </c>
      <c r="D650" s="203"/>
      <c r="E650" s="203"/>
      <c r="F650" s="204">
        <f t="shared" si="851"/>
        <v>0</v>
      </c>
      <c r="G650" s="204"/>
      <c r="H650" s="203"/>
      <c r="I650" s="203"/>
      <c r="J650" s="204">
        <f t="shared" si="855"/>
        <v>0</v>
      </c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4">
        <f t="shared" si="858"/>
        <v>0</v>
      </c>
      <c r="V650" s="204">
        <f t="shared" si="856"/>
        <v>0</v>
      </c>
      <c r="W650" s="203"/>
      <c r="X650" s="204">
        <f t="shared" si="857"/>
        <v>0</v>
      </c>
      <c r="Y650" s="203"/>
      <c r="Z650" s="203"/>
      <c r="AB650" s="297">
        <f t="shared" si="819"/>
        <v>0</v>
      </c>
    </row>
    <row r="651" spans="1:28" s="212" customFormat="1" hidden="1" x14ac:dyDescent="0.25">
      <c r="A651" s="209"/>
      <c r="B651" s="213">
        <v>4243</v>
      </c>
      <c r="C651" s="215" t="s">
        <v>102</v>
      </c>
      <c r="D651" s="203"/>
      <c r="E651" s="203"/>
      <c r="F651" s="204">
        <f t="shared" si="851"/>
        <v>0</v>
      </c>
      <c r="G651" s="204"/>
      <c r="H651" s="203"/>
      <c r="I651" s="203"/>
      <c r="J651" s="204">
        <f t="shared" si="855"/>
        <v>0</v>
      </c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4">
        <f t="shared" si="858"/>
        <v>0</v>
      </c>
      <c r="V651" s="204">
        <f t="shared" si="856"/>
        <v>0</v>
      </c>
      <c r="W651" s="203"/>
      <c r="X651" s="204">
        <f t="shared" si="857"/>
        <v>0</v>
      </c>
      <c r="Y651" s="203"/>
      <c r="Z651" s="203"/>
      <c r="AB651" s="297">
        <f t="shared" si="819"/>
        <v>0</v>
      </c>
    </row>
    <row r="652" spans="1:28" s="212" customFormat="1" hidden="1" x14ac:dyDescent="0.25">
      <c r="A652" s="209"/>
      <c r="B652" s="213">
        <v>4244</v>
      </c>
      <c r="C652" s="215" t="s">
        <v>103</v>
      </c>
      <c r="D652" s="203"/>
      <c r="E652" s="203"/>
      <c r="F652" s="204">
        <f t="shared" si="851"/>
        <v>0</v>
      </c>
      <c r="G652" s="204"/>
      <c r="H652" s="203"/>
      <c r="I652" s="203"/>
      <c r="J652" s="204">
        <f t="shared" si="855"/>
        <v>0</v>
      </c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4">
        <f t="shared" si="858"/>
        <v>0</v>
      </c>
      <c r="V652" s="204">
        <f t="shared" si="856"/>
        <v>0</v>
      </c>
      <c r="W652" s="203"/>
      <c r="X652" s="204">
        <f t="shared" si="857"/>
        <v>0</v>
      </c>
      <c r="Y652" s="203"/>
      <c r="Z652" s="203"/>
      <c r="AB652" s="297">
        <f t="shared" si="819"/>
        <v>0</v>
      </c>
    </row>
    <row r="653" spans="1:28" s="195" customFormat="1" hidden="1" x14ac:dyDescent="0.25">
      <c r="A653" s="193"/>
      <c r="B653" s="193">
        <v>426</v>
      </c>
      <c r="C653" s="194"/>
      <c r="D653" s="198">
        <f t="shared" ref="D653:E653" si="867">SUM(D654+D655)</f>
        <v>0</v>
      </c>
      <c r="E653" s="198">
        <f t="shared" si="867"/>
        <v>0</v>
      </c>
      <c r="F653" s="204">
        <f t="shared" si="851"/>
        <v>0</v>
      </c>
      <c r="G653" s="198"/>
      <c r="H653" s="198">
        <f t="shared" ref="H653:I653" si="868">SUM(H654+H655)</f>
        <v>0</v>
      </c>
      <c r="I653" s="198">
        <f t="shared" si="868"/>
        <v>0</v>
      </c>
      <c r="J653" s="204">
        <f t="shared" si="855"/>
        <v>0</v>
      </c>
      <c r="K653" s="198">
        <f t="shared" ref="K653:T653" si="869">SUM(K654+K655)</f>
        <v>0</v>
      </c>
      <c r="L653" s="198">
        <f t="shared" si="869"/>
        <v>0</v>
      </c>
      <c r="M653" s="198"/>
      <c r="N653" s="198">
        <f t="shared" si="869"/>
        <v>0</v>
      </c>
      <c r="O653" s="198">
        <f t="shared" si="869"/>
        <v>0</v>
      </c>
      <c r="P653" s="198">
        <f t="shared" si="869"/>
        <v>0</v>
      </c>
      <c r="Q653" s="198">
        <f t="shared" si="869"/>
        <v>0</v>
      </c>
      <c r="R653" s="198">
        <f t="shared" si="869"/>
        <v>0</v>
      </c>
      <c r="S653" s="198">
        <f t="shared" si="869"/>
        <v>0</v>
      </c>
      <c r="T653" s="198">
        <f t="shared" si="869"/>
        <v>0</v>
      </c>
      <c r="U653" s="204">
        <f t="shared" si="858"/>
        <v>0</v>
      </c>
      <c r="V653" s="204">
        <f t="shared" si="856"/>
        <v>0</v>
      </c>
      <c r="W653" s="198">
        <f t="shared" ref="W653" si="870">SUM(W654+W655)</f>
        <v>0</v>
      </c>
      <c r="X653" s="204">
        <f t="shared" si="857"/>
        <v>0</v>
      </c>
      <c r="Y653" s="198"/>
      <c r="Z653" s="198"/>
      <c r="AB653" s="297">
        <f t="shared" si="819"/>
        <v>0</v>
      </c>
    </row>
    <row r="654" spans="1:28" s="212" customFormat="1" hidden="1" x14ac:dyDescent="0.25">
      <c r="A654" s="209"/>
      <c r="B654" s="210">
        <v>4262</v>
      </c>
      <c r="C654" s="211" t="s">
        <v>104</v>
      </c>
      <c r="D654" s="203"/>
      <c r="E654" s="203"/>
      <c r="F654" s="204">
        <f t="shared" si="851"/>
        <v>0</v>
      </c>
      <c r="G654" s="204"/>
      <c r="H654" s="203"/>
      <c r="I654" s="203"/>
      <c r="J654" s="204">
        <f t="shared" si="855"/>
        <v>0</v>
      </c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4">
        <f t="shared" si="858"/>
        <v>0</v>
      </c>
      <c r="V654" s="204">
        <f t="shared" si="856"/>
        <v>0</v>
      </c>
      <c r="W654" s="203"/>
      <c r="X654" s="204">
        <f t="shared" si="857"/>
        <v>0</v>
      </c>
      <c r="Y654" s="203"/>
      <c r="Z654" s="203"/>
      <c r="AB654" s="297">
        <f t="shared" si="819"/>
        <v>0</v>
      </c>
    </row>
    <row r="655" spans="1:28" s="212" customFormat="1" hidden="1" x14ac:dyDescent="0.25">
      <c r="A655" s="209"/>
      <c r="B655" s="210">
        <v>4263</v>
      </c>
      <c r="C655" s="211" t="s">
        <v>105</v>
      </c>
      <c r="D655" s="203"/>
      <c r="E655" s="203"/>
      <c r="F655" s="204">
        <f t="shared" si="851"/>
        <v>0</v>
      </c>
      <c r="G655" s="204"/>
      <c r="H655" s="203"/>
      <c r="I655" s="203"/>
      <c r="J655" s="204">
        <f t="shared" si="855"/>
        <v>0</v>
      </c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4">
        <f t="shared" si="858"/>
        <v>0</v>
      </c>
      <c r="V655" s="204">
        <f t="shared" si="856"/>
        <v>0</v>
      </c>
      <c r="W655" s="203"/>
      <c r="X655" s="204">
        <f t="shared" si="857"/>
        <v>0</v>
      </c>
      <c r="Y655" s="203"/>
      <c r="Z655" s="203"/>
      <c r="AB655" s="297">
        <f t="shared" si="819"/>
        <v>0</v>
      </c>
    </row>
    <row r="656" spans="1:28" x14ac:dyDescent="0.25">
      <c r="AB656" s="297">
        <f t="shared" si="819"/>
        <v>0</v>
      </c>
    </row>
    <row r="657" spans="1:28" s="7" customFormat="1" x14ac:dyDescent="0.25">
      <c r="B657" s="6"/>
      <c r="C657" s="10" t="s">
        <v>615</v>
      </c>
      <c r="D657" s="4">
        <f t="shared" ref="D657:E657" si="871">SUM(D658+D715)</f>
        <v>0</v>
      </c>
      <c r="E657" s="4">
        <f t="shared" si="871"/>
        <v>0</v>
      </c>
      <c r="F657" s="204">
        <f t="shared" ref="F657:F660" si="872">SUM(H657:T657)</f>
        <v>8000</v>
      </c>
      <c r="G657" s="4"/>
      <c r="H657" s="4">
        <f t="shared" ref="H657:I657" si="873">SUM(H658+H715)</f>
        <v>0</v>
      </c>
      <c r="I657" s="4">
        <f t="shared" si="873"/>
        <v>4000</v>
      </c>
      <c r="J657" s="204">
        <f t="shared" ref="J657:J691" si="874">SUM(H657:I657)</f>
        <v>4000</v>
      </c>
      <c r="K657" s="4">
        <f t="shared" ref="K657:T657" si="875">SUM(K658+K715)</f>
        <v>0</v>
      </c>
      <c r="L657" s="4">
        <f t="shared" si="875"/>
        <v>0</v>
      </c>
      <c r="M657" s="4"/>
      <c r="N657" s="4">
        <f t="shared" si="875"/>
        <v>0</v>
      </c>
      <c r="O657" s="4">
        <f t="shared" si="875"/>
        <v>0</v>
      </c>
      <c r="P657" s="4">
        <f t="shared" si="875"/>
        <v>0</v>
      </c>
      <c r="Q657" s="4">
        <f t="shared" si="875"/>
        <v>0</v>
      </c>
      <c r="R657" s="4">
        <f t="shared" si="875"/>
        <v>0</v>
      </c>
      <c r="S657" s="4">
        <f t="shared" si="875"/>
        <v>0</v>
      </c>
      <c r="T657" s="4">
        <f t="shared" si="875"/>
        <v>0</v>
      </c>
      <c r="U657" s="204">
        <f>SUM(K657:T657)</f>
        <v>0</v>
      </c>
      <c r="V657" s="204">
        <f t="shared" ref="V657:V691" si="876">SUM(J657+U657)</f>
        <v>4000</v>
      </c>
      <c r="W657" s="4">
        <f t="shared" ref="W657" si="877">SUM(W658+W715)</f>
        <v>0</v>
      </c>
      <c r="X657" s="204">
        <f t="shared" ref="X657:X691" si="878">SUM(V657:W657)</f>
        <v>4000</v>
      </c>
      <c r="Y657" s="4"/>
      <c r="Z657" s="4"/>
      <c r="AB657" s="297">
        <f t="shared" ref="AB657:AB720" si="879">SUM(H657+U657)</f>
        <v>0</v>
      </c>
    </row>
    <row r="658" spans="1:28" s="7" customFormat="1" x14ac:dyDescent="0.25">
      <c r="B658" s="6">
        <v>3</v>
      </c>
      <c r="C658" s="7" t="s">
        <v>118</v>
      </c>
      <c r="D658" s="4">
        <f t="shared" ref="D658:E658" si="880">SUM(D659+D671+D704)</f>
        <v>0</v>
      </c>
      <c r="E658" s="4">
        <f t="shared" si="880"/>
        <v>0</v>
      </c>
      <c r="F658" s="204">
        <f t="shared" si="872"/>
        <v>8000</v>
      </c>
      <c r="G658" s="4"/>
      <c r="H658" s="4">
        <f t="shared" ref="H658:I658" si="881">SUM(H659+H671+H704)</f>
        <v>0</v>
      </c>
      <c r="I658" s="4">
        <f t="shared" si="881"/>
        <v>4000</v>
      </c>
      <c r="J658" s="204">
        <f t="shared" si="874"/>
        <v>4000</v>
      </c>
      <c r="K658" s="4">
        <f t="shared" ref="K658:T658" si="882">SUM(K659+K671+K704)</f>
        <v>0</v>
      </c>
      <c r="L658" s="4">
        <f t="shared" si="882"/>
        <v>0</v>
      </c>
      <c r="M658" s="4"/>
      <c r="N658" s="4">
        <f t="shared" si="882"/>
        <v>0</v>
      </c>
      <c r="O658" s="4">
        <f t="shared" si="882"/>
        <v>0</v>
      </c>
      <c r="P658" s="4">
        <f t="shared" si="882"/>
        <v>0</v>
      </c>
      <c r="Q658" s="4">
        <f t="shared" si="882"/>
        <v>0</v>
      </c>
      <c r="R658" s="4">
        <f t="shared" si="882"/>
        <v>0</v>
      </c>
      <c r="S658" s="4">
        <f t="shared" si="882"/>
        <v>0</v>
      </c>
      <c r="T658" s="4">
        <f t="shared" si="882"/>
        <v>0</v>
      </c>
      <c r="U658" s="204">
        <f t="shared" ref="U658:U691" si="883">SUM(K658:T658)</f>
        <v>0</v>
      </c>
      <c r="V658" s="204">
        <f t="shared" si="876"/>
        <v>4000</v>
      </c>
      <c r="W658" s="4">
        <f t="shared" ref="W658" si="884">SUM(W659+W671+W704)</f>
        <v>0</v>
      </c>
      <c r="X658" s="204">
        <f t="shared" si="878"/>
        <v>4000</v>
      </c>
      <c r="Y658" s="4"/>
      <c r="Z658" s="4"/>
      <c r="AB658" s="297">
        <f t="shared" si="879"/>
        <v>0</v>
      </c>
    </row>
    <row r="659" spans="1:28" s="7" customFormat="1" hidden="1" x14ac:dyDescent="0.25">
      <c r="B659" s="6">
        <v>31</v>
      </c>
      <c r="D659" s="4">
        <f t="shared" ref="D659:E659" si="885">SUM(D660+D665+D667)</f>
        <v>0</v>
      </c>
      <c r="E659" s="4">
        <f t="shared" si="885"/>
        <v>0</v>
      </c>
      <c r="F659" s="204">
        <f t="shared" si="872"/>
        <v>0</v>
      </c>
      <c r="G659" s="4"/>
      <c r="H659" s="4">
        <f t="shared" ref="H659:I659" si="886">SUM(H660+H665+H667)</f>
        <v>0</v>
      </c>
      <c r="I659" s="4">
        <f t="shared" si="886"/>
        <v>0</v>
      </c>
      <c r="J659" s="204">
        <f t="shared" si="874"/>
        <v>0</v>
      </c>
      <c r="K659" s="4">
        <f t="shared" ref="K659:T659" si="887">SUM(K660+K665+K667)</f>
        <v>0</v>
      </c>
      <c r="L659" s="4">
        <f t="shared" si="887"/>
        <v>0</v>
      </c>
      <c r="M659" s="4"/>
      <c r="N659" s="4">
        <f t="shared" si="887"/>
        <v>0</v>
      </c>
      <c r="O659" s="4">
        <f t="shared" si="887"/>
        <v>0</v>
      </c>
      <c r="P659" s="4">
        <f t="shared" si="887"/>
        <v>0</v>
      </c>
      <c r="Q659" s="4">
        <f t="shared" si="887"/>
        <v>0</v>
      </c>
      <c r="R659" s="4">
        <f t="shared" si="887"/>
        <v>0</v>
      </c>
      <c r="S659" s="4">
        <f t="shared" si="887"/>
        <v>0</v>
      </c>
      <c r="T659" s="4">
        <f t="shared" si="887"/>
        <v>0</v>
      </c>
      <c r="U659" s="204">
        <f t="shared" si="883"/>
        <v>0</v>
      </c>
      <c r="V659" s="204">
        <f t="shared" si="876"/>
        <v>0</v>
      </c>
      <c r="W659" s="4">
        <f t="shared" ref="W659" si="888">SUM(W660+W665+W667)</f>
        <v>0</v>
      </c>
      <c r="X659" s="204">
        <f t="shared" si="878"/>
        <v>0</v>
      </c>
      <c r="Y659" s="4"/>
      <c r="Z659" s="4"/>
      <c r="AB659" s="297">
        <f t="shared" si="879"/>
        <v>0</v>
      </c>
    </row>
    <row r="660" spans="1:28" s="7" customFormat="1" hidden="1" x14ac:dyDescent="0.25">
      <c r="B660" s="6">
        <v>311</v>
      </c>
      <c r="D660" s="4">
        <f t="shared" ref="D660:E660" si="889">SUM(D661+D662+D663+D664)</f>
        <v>0</v>
      </c>
      <c r="E660" s="4">
        <f t="shared" si="889"/>
        <v>0</v>
      </c>
      <c r="F660" s="204">
        <f t="shared" si="872"/>
        <v>0</v>
      </c>
      <c r="G660" s="4"/>
      <c r="H660" s="4">
        <f t="shared" ref="H660:I660" si="890">SUM(H661+H662+H663+H664)</f>
        <v>0</v>
      </c>
      <c r="I660" s="4">
        <f t="shared" si="890"/>
        <v>0</v>
      </c>
      <c r="J660" s="204">
        <f t="shared" si="874"/>
        <v>0</v>
      </c>
      <c r="K660" s="4">
        <f t="shared" ref="K660:T660" si="891">SUM(K661+K662+K663+K664)</f>
        <v>0</v>
      </c>
      <c r="L660" s="4">
        <f t="shared" si="891"/>
        <v>0</v>
      </c>
      <c r="M660" s="4"/>
      <c r="N660" s="4">
        <f t="shared" si="891"/>
        <v>0</v>
      </c>
      <c r="O660" s="4">
        <f t="shared" si="891"/>
        <v>0</v>
      </c>
      <c r="P660" s="4">
        <f t="shared" si="891"/>
        <v>0</v>
      </c>
      <c r="Q660" s="4">
        <f t="shared" si="891"/>
        <v>0</v>
      </c>
      <c r="R660" s="4">
        <f t="shared" si="891"/>
        <v>0</v>
      </c>
      <c r="S660" s="4">
        <f t="shared" si="891"/>
        <v>0</v>
      </c>
      <c r="T660" s="4">
        <f t="shared" si="891"/>
        <v>0</v>
      </c>
      <c r="U660" s="204">
        <f t="shared" si="883"/>
        <v>0</v>
      </c>
      <c r="V660" s="204">
        <f t="shared" si="876"/>
        <v>0</v>
      </c>
      <c r="W660" s="4">
        <f t="shared" ref="W660" si="892">SUM(W661+W662+W663+W664)</f>
        <v>0</v>
      </c>
      <c r="X660" s="204">
        <f t="shared" si="878"/>
        <v>0</v>
      </c>
      <c r="Y660" s="4"/>
      <c r="Z660" s="4"/>
      <c r="AB660" s="297">
        <f t="shared" si="879"/>
        <v>0</v>
      </c>
    </row>
    <row r="661" spans="1:28" s="205" customFormat="1" hidden="1" x14ac:dyDescent="0.25">
      <c r="A661" s="200"/>
      <c r="B661" s="201" t="s">
        <v>0</v>
      </c>
      <c r="C661" s="202" t="s">
        <v>1</v>
      </c>
      <c r="D661" s="203"/>
      <c r="E661" s="203"/>
      <c r="F661" s="204">
        <f t="shared" ref="F661" si="893">SUM(H661:T661)</f>
        <v>0</v>
      </c>
      <c r="G661" s="204"/>
      <c r="H661" s="203"/>
      <c r="I661" s="203"/>
      <c r="J661" s="204">
        <f t="shared" si="874"/>
        <v>0</v>
      </c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4">
        <f t="shared" si="883"/>
        <v>0</v>
      </c>
      <c r="V661" s="204">
        <f t="shared" si="876"/>
        <v>0</v>
      </c>
      <c r="W661" s="203"/>
      <c r="X661" s="204">
        <f t="shared" si="878"/>
        <v>0</v>
      </c>
      <c r="Y661" s="203"/>
      <c r="Z661" s="203"/>
      <c r="AB661" s="297">
        <f t="shared" si="879"/>
        <v>0</v>
      </c>
    </row>
    <row r="662" spans="1:28" s="205" customFormat="1" hidden="1" x14ac:dyDescent="0.25">
      <c r="A662" s="200"/>
      <c r="B662" s="201" t="s">
        <v>2</v>
      </c>
      <c r="C662" s="202" t="s">
        <v>3</v>
      </c>
      <c r="D662" s="203"/>
      <c r="E662" s="203"/>
      <c r="F662" s="204">
        <f t="shared" ref="F662:F691" si="894">SUM(H662:T662)</f>
        <v>0</v>
      </c>
      <c r="G662" s="204"/>
      <c r="H662" s="203"/>
      <c r="I662" s="203"/>
      <c r="J662" s="204">
        <f t="shared" si="874"/>
        <v>0</v>
      </c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4">
        <f t="shared" si="883"/>
        <v>0</v>
      </c>
      <c r="V662" s="204">
        <f t="shared" si="876"/>
        <v>0</v>
      </c>
      <c r="W662" s="203"/>
      <c r="X662" s="204">
        <f t="shared" si="878"/>
        <v>0</v>
      </c>
      <c r="Y662" s="203"/>
      <c r="Z662" s="203"/>
      <c r="AB662" s="297">
        <f t="shared" si="879"/>
        <v>0</v>
      </c>
    </row>
    <row r="663" spans="1:28" s="205" customFormat="1" hidden="1" x14ac:dyDescent="0.25">
      <c r="A663" s="200"/>
      <c r="B663" s="201" t="s">
        <v>4</v>
      </c>
      <c r="C663" s="202" t="s">
        <v>5</v>
      </c>
      <c r="D663" s="203"/>
      <c r="E663" s="203"/>
      <c r="F663" s="204">
        <f t="shared" si="894"/>
        <v>0</v>
      </c>
      <c r="G663" s="204"/>
      <c r="H663" s="203"/>
      <c r="I663" s="203"/>
      <c r="J663" s="204">
        <f t="shared" si="874"/>
        <v>0</v>
      </c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4">
        <f t="shared" si="883"/>
        <v>0</v>
      </c>
      <c r="V663" s="204">
        <f t="shared" si="876"/>
        <v>0</v>
      </c>
      <c r="W663" s="203"/>
      <c r="X663" s="204">
        <f t="shared" si="878"/>
        <v>0</v>
      </c>
      <c r="Y663" s="203"/>
      <c r="Z663" s="203"/>
      <c r="AB663" s="297">
        <f t="shared" si="879"/>
        <v>0</v>
      </c>
    </row>
    <row r="664" spans="1:28" s="205" customFormat="1" hidden="1" x14ac:dyDescent="0.25">
      <c r="A664" s="200"/>
      <c r="B664" s="201" t="s">
        <v>6</v>
      </c>
      <c r="C664" s="202" t="s">
        <v>7</v>
      </c>
      <c r="D664" s="203"/>
      <c r="E664" s="203"/>
      <c r="F664" s="204">
        <f t="shared" si="894"/>
        <v>0</v>
      </c>
      <c r="G664" s="204"/>
      <c r="H664" s="203"/>
      <c r="I664" s="203"/>
      <c r="J664" s="204">
        <f t="shared" si="874"/>
        <v>0</v>
      </c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4">
        <f t="shared" si="883"/>
        <v>0</v>
      </c>
      <c r="V664" s="204">
        <f t="shared" si="876"/>
        <v>0</v>
      </c>
      <c r="W664" s="203"/>
      <c r="X664" s="204">
        <f t="shared" si="878"/>
        <v>0</v>
      </c>
      <c r="Y664" s="203"/>
      <c r="Z664" s="203"/>
      <c r="AB664" s="297">
        <f t="shared" si="879"/>
        <v>0</v>
      </c>
    </row>
    <row r="665" spans="1:28" s="192" customFormat="1" hidden="1" x14ac:dyDescent="0.25">
      <c r="A665" s="189"/>
      <c r="B665" s="189">
        <v>312</v>
      </c>
      <c r="C665" s="190"/>
      <c r="D665" s="191">
        <f>SUM(D666)</f>
        <v>0</v>
      </c>
      <c r="E665" s="191">
        <f t="shared" ref="E665:W665" si="895">SUM(E666)</f>
        <v>0</v>
      </c>
      <c r="F665" s="204">
        <f t="shared" si="894"/>
        <v>0</v>
      </c>
      <c r="G665" s="191"/>
      <c r="H665" s="191">
        <f t="shared" si="895"/>
        <v>0</v>
      </c>
      <c r="I665" s="191">
        <f t="shared" si="895"/>
        <v>0</v>
      </c>
      <c r="J665" s="204">
        <f t="shared" si="874"/>
        <v>0</v>
      </c>
      <c r="K665" s="191">
        <f t="shared" si="895"/>
        <v>0</v>
      </c>
      <c r="L665" s="191">
        <f t="shared" si="895"/>
        <v>0</v>
      </c>
      <c r="M665" s="191"/>
      <c r="N665" s="191">
        <f t="shared" si="895"/>
        <v>0</v>
      </c>
      <c r="O665" s="191">
        <f t="shared" si="895"/>
        <v>0</v>
      </c>
      <c r="P665" s="191">
        <f t="shared" si="895"/>
        <v>0</v>
      </c>
      <c r="Q665" s="191">
        <f t="shared" si="895"/>
        <v>0</v>
      </c>
      <c r="R665" s="191">
        <f t="shared" si="895"/>
        <v>0</v>
      </c>
      <c r="S665" s="191">
        <f t="shared" si="895"/>
        <v>0</v>
      </c>
      <c r="T665" s="191">
        <f t="shared" si="895"/>
        <v>0</v>
      </c>
      <c r="U665" s="204">
        <f t="shared" si="883"/>
        <v>0</v>
      </c>
      <c r="V665" s="204">
        <f t="shared" si="876"/>
        <v>0</v>
      </c>
      <c r="W665" s="191">
        <f t="shared" si="895"/>
        <v>0</v>
      </c>
      <c r="X665" s="204">
        <f t="shared" si="878"/>
        <v>0</v>
      </c>
      <c r="Y665" s="191"/>
      <c r="Z665" s="191"/>
      <c r="AB665" s="297">
        <f t="shared" si="879"/>
        <v>0</v>
      </c>
    </row>
    <row r="666" spans="1:28" s="205" customFormat="1" hidden="1" x14ac:dyDescent="0.25">
      <c r="A666" s="200"/>
      <c r="B666" s="201" t="s">
        <v>8</v>
      </c>
      <c r="C666" s="202" t="s">
        <v>9</v>
      </c>
      <c r="D666" s="203"/>
      <c r="E666" s="203"/>
      <c r="F666" s="204">
        <f t="shared" si="894"/>
        <v>0</v>
      </c>
      <c r="G666" s="204"/>
      <c r="H666" s="203"/>
      <c r="I666" s="203"/>
      <c r="J666" s="204">
        <f t="shared" si="874"/>
        <v>0</v>
      </c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4">
        <f t="shared" si="883"/>
        <v>0</v>
      </c>
      <c r="V666" s="204">
        <f t="shared" si="876"/>
        <v>0</v>
      </c>
      <c r="W666" s="203"/>
      <c r="X666" s="204">
        <f t="shared" si="878"/>
        <v>0</v>
      </c>
      <c r="Y666" s="203"/>
      <c r="Z666" s="203"/>
      <c r="AB666" s="297">
        <f t="shared" si="879"/>
        <v>0</v>
      </c>
    </row>
    <row r="667" spans="1:28" s="192" customFormat="1" hidden="1" x14ac:dyDescent="0.25">
      <c r="A667" s="189"/>
      <c r="B667" s="189">
        <v>313</v>
      </c>
      <c r="C667" s="190"/>
      <c r="D667" s="191">
        <f t="shared" ref="D667:E667" si="896">SUM(D668+D669+D670)</f>
        <v>0</v>
      </c>
      <c r="E667" s="191">
        <f t="shared" si="896"/>
        <v>0</v>
      </c>
      <c r="F667" s="204">
        <f t="shared" si="894"/>
        <v>0</v>
      </c>
      <c r="G667" s="191"/>
      <c r="H667" s="191">
        <f t="shared" ref="H667:I667" si="897">SUM(H668+H669+H670)</f>
        <v>0</v>
      </c>
      <c r="I667" s="191">
        <f t="shared" si="897"/>
        <v>0</v>
      </c>
      <c r="J667" s="204">
        <f t="shared" si="874"/>
        <v>0</v>
      </c>
      <c r="K667" s="191">
        <f t="shared" ref="K667:T667" si="898">SUM(K668+K669+K670)</f>
        <v>0</v>
      </c>
      <c r="L667" s="191">
        <f t="shared" si="898"/>
        <v>0</v>
      </c>
      <c r="M667" s="191"/>
      <c r="N667" s="191">
        <f t="shared" si="898"/>
        <v>0</v>
      </c>
      <c r="O667" s="191">
        <f t="shared" si="898"/>
        <v>0</v>
      </c>
      <c r="P667" s="191">
        <f t="shared" si="898"/>
        <v>0</v>
      </c>
      <c r="Q667" s="191">
        <f t="shared" si="898"/>
        <v>0</v>
      </c>
      <c r="R667" s="191">
        <f t="shared" si="898"/>
        <v>0</v>
      </c>
      <c r="S667" s="191">
        <f t="shared" si="898"/>
        <v>0</v>
      </c>
      <c r="T667" s="191">
        <f t="shared" si="898"/>
        <v>0</v>
      </c>
      <c r="U667" s="204">
        <f t="shared" si="883"/>
        <v>0</v>
      </c>
      <c r="V667" s="204">
        <f t="shared" si="876"/>
        <v>0</v>
      </c>
      <c r="W667" s="191">
        <f t="shared" ref="W667" si="899">SUM(W668+W669+W670)</f>
        <v>0</v>
      </c>
      <c r="X667" s="204">
        <f t="shared" si="878"/>
        <v>0</v>
      </c>
      <c r="Y667" s="191"/>
      <c r="Z667" s="191"/>
      <c r="AB667" s="297">
        <f t="shared" si="879"/>
        <v>0</v>
      </c>
    </row>
    <row r="668" spans="1:28" s="205" customFormat="1" hidden="1" x14ac:dyDescent="0.25">
      <c r="A668" s="200"/>
      <c r="B668" s="201" t="s">
        <v>10</v>
      </c>
      <c r="C668" s="202" t="s">
        <v>11</v>
      </c>
      <c r="D668" s="203"/>
      <c r="E668" s="203"/>
      <c r="F668" s="204">
        <f t="shared" si="894"/>
        <v>0</v>
      </c>
      <c r="G668" s="204"/>
      <c r="H668" s="203"/>
      <c r="I668" s="203"/>
      <c r="J668" s="204">
        <f t="shared" si="874"/>
        <v>0</v>
      </c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4">
        <f t="shared" si="883"/>
        <v>0</v>
      </c>
      <c r="V668" s="204">
        <f t="shared" si="876"/>
        <v>0</v>
      </c>
      <c r="W668" s="203"/>
      <c r="X668" s="204">
        <f t="shared" si="878"/>
        <v>0</v>
      </c>
      <c r="Y668" s="203"/>
      <c r="Z668" s="203"/>
      <c r="AB668" s="297">
        <f t="shared" si="879"/>
        <v>0</v>
      </c>
    </row>
    <row r="669" spans="1:28" s="205" customFormat="1" hidden="1" x14ac:dyDescent="0.25">
      <c r="A669" s="200"/>
      <c r="B669" s="201" t="s">
        <v>12</v>
      </c>
      <c r="C669" s="202" t="s">
        <v>13</v>
      </c>
      <c r="D669" s="203"/>
      <c r="E669" s="203"/>
      <c r="F669" s="204">
        <f t="shared" si="894"/>
        <v>0</v>
      </c>
      <c r="G669" s="204"/>
      <c r="H669" s="203"/>
      <c r="I669" s="203"/>
      <c r="J669" s="204">
        <f t="shared" si="874"/>
        <v>0</v>
      </c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4">
        <f t="shared" si="883"/>
        <v>0</v>
      </c>
      <c r="V669" s="204">
        <f t="shared" si="876"/>
        <v>0</v>
      </c>
      <c r="W669" s="203"/>
      <c r="X669" s="204">
        <f t="shared" si="878"/>
        <v>0</v>
      </c>
      <c r="Y669" s="203"/>
      <c r="Z669" s="203"/>
      <c r="AB669" s="297">
        <f t="shared" si="879"/>
        <v>0</v>
      </c>
    </row>
    <row r="670" spans="1:28" s="205" customFormat="1" ht="12.75" hidden="1" customHeight="1" x14ac:dyDescent="0.25">
      <c r="A670" s="200"/>
      <c r="B670" s="201" t="s">
        <v>14</v>
      </c>
      <c r="C670" s="202" t="s">
        <v>15</v>
      </c>
      <c r="D670" s="203"/>
      <c r="E670" s="203"/>
      <c r="F670" s="204">
        <f t="shared" si="894"/>
        <v>0</v>
      </c>
      <c r="G670" s="204"/>
      <c r="H670" s="203"/>
      <c r="I670" s="203"/>
      <c r="J670" s="204">
        <f t="shared" si="874"/>
        <v>0</v>
      </c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4">
        <f t="shared" si="883"/>
        <v>0</v>
      </c>
      <c r="V670" s="204">
        <f t="shared" si="876"/>
        <v>0</v>
      </c>
      <c r="W670" s="203"/>
      <c r="X670" s="204">
        <f t="shared" si="878"/>
        <v>0</v>
      </c>
      <c r="Y670" s="203"/>
      <c r="Z670" s="203"/>
      <c r="AB670" s="297">
        <f t="shared" si="879"/>
        <v>0</v>
      </c>
    </row>
    <row r="671" spans="1:28" s="192" customFormat="1" ht="12.75" customHeight="1" x14ac:dyDescent="0.25">
      <c r="A671" s="189"/>
      <c r="B671" s="189">
        <v>32</v>
      </c>
      <c r="C671" s="190" t="s">
        <v>587</v>
      </c>
      <c r="D671" s="191">
        <f t="shared" ref="D671:E671" si="900">SUM(D672+D677+D684+D694+D696)</f>
        <v>0</v>
      </c>
      <c r="E671" s="191">
        <f t="shared" si="900"/>
        <v>0</v>
      </c>
      <c r="F671" s="204">
        <f t="shared" si="894"/>
        <v>8000</v>
      </c>
      <c r="G671" s="191"/>
      <c r="H671" s="191">
        <f t="shared" ref="H671:I671" si="901">SUM(H672+H677+H684+H694+H696)</f>
        <v>0</v>
      </c>
      <c r="I671" s="191">
        <f t="shared" si="901"/>
        <v>4000</v>
      </c>
      <c r="J671" s="204">
        <f t="shared" si="874"/>
        <v>4000</v>
      </c>
      <c r="K671" s="191">
        <f t="shared" ref="K671:T671" si="902">SUM(K672+K677+K684+K694+K696)</f>
        <v>0</v>
      </c>
      <c r="L671" s="191">
        <f t="shared" si="902"/>
        <v>0</v>
      </c>
      <c r="M671" s="191"/>
      <c r="N671" s="191">
        <f t="shared" si="902"/>
        <v>0</v>
      </c>
      <c r="O671" s="191">
        <f t="shared" si="902"/>
        <v>0</v>
      </c>
      <c r="P671" s="191">
        <f t="shared" si="902"/>
        <v>0</v>
      </c>
      <c r="Q671" s="191">
        <f t="shared" si="902"/>
        <v>0</v>
      </c>
      <c r="R671" s="191">
        <f t="shared" si="902"/>
        <v>0</v>
      </c>
      <c r="S671" s="191">
        <f t="shared" si="902"/>
        <v>0</v>
      </c>
      <c r="T671" s="191">
        <f t="shared" si="902"/>
        <v>0</v>
      </c>
      <c r="U671" s="204">
        <f t="shared" si="883"/>
        <v>0</v>
      </c>
      <c r="V671" s="204">
        <f t="shared" si="876"/>
        <v>4000</v>
      </c>
      <c r="W671" s="191">
        <f t="shared" ref="W671" si="903">SUM(W672+W677+W684+W694+W696)</f>
        <v>0</v>
      </c>
      <c r="X671" s="204">
        <f t="shared" si="878"/>
        <v>4000</v>
      </c>
      <c r="Y671" s="191"/>
      <c r="Z671" s="191"/>
      <c r="AB671" s="297">
        <f t="shared" si="879"/>
        <v>0</v>
      </c>
    </row>
    <row r="672" spans="1:28" s="192" customFormat="1" ht="12.75" hidden="1" customHeight="1" x14ac:dyDescent="0.25">
      <c r="A672" s="189"/>
      <c r="B672" s="189">
        <v>321</v>
      </c>
      <c r="C672" s="190"/>
      <c r="D672" s="191">
        <f t="shared" ref="D672:E672" si="904">SUM(D673+D674+D675+D676)</f>
        <v>0</v>
      </c>
      <c r="E672" s="191">
        <f t="shared" si="904"/>
        <v>0</v>
      </c>
      <c r="F672" s="204">
        <f t="shared" si="894"/>
        <v>0</v>
      </c>
      <c r="G672" s="191"/>
      <c r="H672" s="191">
        <f t="shared" ref="H672:I672" si="905">SUM(H673+H674+H675+H676)</f>
        <v>0</v>
      </c>
      <c r="I672" s="191">
        <f t="shared" si="905"/>
        <v>0</v>
      </c>
      <c r="J672" s="204">
        <f t="shared" si="874"/>
        <v>0</v>
      </c>
      <c r="K672" s="191">
        <f t="shared" ref="K672:T672" si="906">SUM(K673+K674+K675+K676)</f>
        <v>0</v>
      </c>
      <c r="L672" s="191">
        <f t="shared" si="906"/>
        <v>0</v>
      </c>
      <c r="M672" s="191"/>
      <c r="N672" s="191">
        <f t="shared" si="906"/>
        <v>0</v>
      </c>
      <c r="O672" s="191">
        <f t="shared" si="906"/>
        <v>0</v>
      </c>
      <c r="P672" s="191">
        <f t="shared" si="906"/>
        <v>0</v>
      </c>
      <c r="Q672" s="191">
        <f t="shared" si="906"/>
        <v>0</v>
      </c>
      <c r="R672" s="191">
        <f t="shared" si="906"/>
        <v>0</v>
      </c>
      <c r="S672" s="191">
        <f t="shared" si="906"/>
        <v>0</v>
      </c>
      <c r="T672" s="191">
        <f t="shared" si="906"/>
        <v>0</v>
      </c>
      <c r="U672" s="204">
        <f t="shared" si="883"/>
        <v>0</v>
      </c>
      <c r="V672" s="204">
        <f t="shared" si="876"/>
        <v>0</v>
      </c>
      <c r="W672" s="191">
        <f t="shared" ref="W672" si="907">SUM(W673+W674+W675+W676)</f>
        <v>0</v>
      </c>
      <c r="X672" s="204">
        <f t="shared" si="878"/>
        <v>0</v>
      </c>
      <c r="Y672" s="191"/>
      <c r="Z672" s="191"/>
      <c r="AB672" s="297">
        <f t="shared" si="879"/>
        <v>0</v>
      </c>
    </row>
    <row r="673" spans="1:28" s="205" customFormat="1" hidden="1" x14ac:dyDescent="0.25">
      <c r="A673" s="200"/>
      <c r="B673" s="201" t="s">
        <v>16</v>
      </c>
      <c r="C673" s="202" t="s">
        <v>17</v>
      </c>
      <c r="D673" s="203"/>
      <c r="E673" s="203"/>
      <c r="F673" s="204">
        <f t="shared" si="894"/>
        <v>0</v>
      </c>
      <c r="G673" s="204"/>
      <c r="H673" s="203"/>
      <c r="I673" s="203"/>
      <c r="J673" s="204">
        <f t="shared" si="874"/>
        <v>0</v>
      </c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4">
        <f t="shared" si="883"/>
        <v>0</v>
      </c>
      <c r="V673" s="204">
        <f t="shared" si="876"/>
        <v>0</v>
      </c>
      <c r="W673" s="203"/>
      <c r="X673" s="204">
        <f t="shared" si="878"/>
        <v>0</v>
      </c>
      <c r="Y673" s="203"/>
      <c r="Z673" s="203"/>
      <c r="AB673" s="297">
        <f t="shared" si="879"/>
        <v>0</v>
      </c>
    </row>
    <row r="674" spans="1:28" s="205" customFormat="1" hidden="1" x14ac:dyDescent="0.25">
      <c r="A674" s="200"/>
      <c r="B674" s="201" t="s">
        <v>18</v>
      </c>
      <c r="C674" s="202" t="s">
        <v>19</v>
      </c>
      <c r="D674" s="203"/>
      <c r="E674" s="203"/>
      <c r="F674" s="204">
        <f t="shared" si="894"/>
        <v>0</v>
      </c>
      <c r="G674" s="204"/>
      <c r="H674" s="203"/>
      <c r="I674" s="203"/>
      <c r="J674" s="204">
        <f t="shared" si="874"/>
        <v>0</v>
      </c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4">
        <f t="shared" si="883"/>
        <v>0</v>
      </c>
      <c r="V674" s="204">
        <f t="shared" si="876"/>
        <v>0</v>
      </c>
      <c r="W674" s="203"/>
      <c r="X674" s="204">
        <f t="shared" si="878"/>
        <v>0</v>
      </c>
      <c r="Y674" s="203"/>
      <c r="Z674" s="203"/>
      <c r="AB674" s="297">
        <f t="shared" si="879"/>
        <v>0</v>
      </c>
    </row>
    <row r="675" spans="1:28" s="205" customFormat="1" hidden="1" x14ac:dyDescent="0.25">
      <c r="A675" s="200"/>
      <c r="B675" s="201" t="s">
        <v>20</v>
      </c>
      <c r="C675" s="202" t="s">
        <v>21</v>
      </c>
      <c r="D675" s="203"/>
      <c r="E675" s="203"/>
      <c r="F675" s="204">
        <f t="shared" si="894"/>
        <v>0</v>
      </c>
      <c r="G675" s="204"/>
      <c r="H675" s="203"/>
      <c r="I675" s="203"/>
      <c r="J675" s="204">
        <f t="shared" si="874"/>
        <v>0</v>
      </c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4">
        <f t="shared" si="883"/>
        <v>0</v>
      </c>
      <c r="V675" s="204">
        <f t="shared" si="876"/>
        <v>0</v>
      </c>
      <c r="W675" s="203"/>
      <c r="X675" s="204">
        <f t="shared" si="878"/>
        <v>0</v>
      </c>
      <c r="Y675" s="203"/>
      <c r="Z675" s="203"/>
      <c r="AB675" s="297">
        <f t="shared" si="879"/>
        <v>0</v>
      </c>
    </row>
    <row r="676" spans="1:28" s="205" customFormat="1" hidden="1" x14ac:dyDescent="0.25">
      <c r="A676" s="200"/>
      <c r="B676" s="200">
        <v>3214</v>
      </c>
      <c r="C676" s="202" t="s">
        <v>22</v>
      </c>
      <c r="D676" s="203"/>
      <c r="E676" s="203"/>
      <c r="F676" s="204">
        <f t="shared" si="894"/>
        <v>0</v>
      </c>
      <c r="G676" s="204"/>
      <c r="H676" s="203"/>
      <c r="I676" s="203"/>
      <c r="J676" s="204">
        <f t="shared" si="874"/>
        <v>0</v>
      </c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4">
        <f t="shared" si="883"/>
        <v>0</v>
      </c>
      <c r="V676" s="204">
        <f t="shared" si="876"/>
        <v>0</v>
      </c>
      <c r="W676" s="203"/>
      <c r="X676" s="204">
        <f t="shared" si="878"/>
        <v>0</v>
      </c>
      <c r="Y676" s="203"/>
      <c r="Z676" s="203"/>
      <c r="AB676" s="297">
        <f t="shared" si="879"/>
        <v>0</v>
      </c>
    </row>
    <row r="677" spans="1:28" s="192" customFormat="1" x14ac:dyDescent="0.25">
      <c r="A677" s="189"/>
      <c r="B677" s="189">
        <v>322</v>
      </c>
      <c r="C677" s="190" t="s">
        <v>589</v>
      </c>
      <c r="D677" s="191">
        <f t="shared" ref="D677:E677" si="908">SUM(D678+D679+D680+D681+D682+D683)</f>
        <v>0</v>
      </c>
      <c r="E677" s="191">
        <f t="shared" si="908"/>
        <v>0</v>
      </c>
      <c r="F677" s="204">
        <f t="shared" si="894"/>
        <v>8000</v>
      </c>
      <c r="G677" s="191"/>
      <c r="H677" s="191">
        <f t="shared" ref="H677:I677" si="909">SUM(H678+H679+H680+H681+H682+H683)</f>
        <v>0</v>
      </c>
      <c r="I677" s="191">
        <f t="shared" si="909"/>
        <v>4000</v>
      </c>
      <c r="J677" s="204">
        <f t="shared" si="874"/>
        <v>4000</v>
      </c>
      <c r="K677" s="191">
        <f t="shared" ref="K677:T677" si="910">SUM(K678+K679+K680+K681+K682+K683)</f>
        <v>0</v>
      </c>
      <c r="L677" s="191">
        <f t="shared" si="910"/>
        <v>0</v>
      </c>
      <c r="M677" s="191"/>
      <c r="N677" s="191">
        <f t="shared" si="910"/>
        <v>0</v>
      </c>
      <c r="O677" s="191">
        <f t="shared" si="910"/>
        <v>0</v>
      </c>
      <c r="P677" s="191">
        <f t="shared" si="910"/>
        <v>0</v>
      </c>
      <c r="Q677" s="191">
        <f t="shared" si="910"/>
        <v>0</v>
      </c>
      <c r="R677" s="191">
        <f t="shared" si="910"/>
        <v>0</v>
      </c>
      <c r="S677" s="191">
        <f t="shared" si="910"/>
        <v>0</v>
      </c>
      <c r="T677" s="191">
        <f t="shared" si="910"/>
        <v>0</v>
      </c>
      <c r="U677" s="204">
        <f t="shared" si="883"/>
        <v>0</v>
      </c>
      <c r="V677" s="204">
        <f t="shared" si="876"/>
        <v>4000</v>
      </c>
      <c r="W677" s="191">
        <f t="shared" ref="W677" si="911">SUM(W678+W679+W680+W681+W682+W683)</f>
        <v>0</v>
      </c>
      <c r="X677" s="204">
        <f t="shared" si="878"/>
        <v>4000</v>
      </c>
      <c r="Y677" s="191"/>
      <c r="Z677" s="191"/>
      <c r="AB677" s="297">
        <f t="shared" si="879"/>
        <v>0</v>
      </c>
    </row>
    <row r="678" spans="1:28" s="205" customFormat="1" x14ac:dyDescent="0.25">
      <c r="A678" s="200"/>
      <c r="B678" s="201" t="s">
        <v>23</v>
      </c>
      <c r="C678" s="202" t="s">
        <v>578</v>
      </c>
      <c r="D678" s="203"/>
      <c r="E678" s="203"/>
      <c r="F678" s="204">
        <f t="shared" si="894"/>
        <v>8000</v>
      </c>
      <c r="G678" s="204"/>
      <c r="H678" s="203"/>
      <c r="I678" s="203">
        <v>4000</v>
      </c>
      <c r="J678" s="204">
        <f t="shared" si="874"/>
        <v>4000</v>
      </c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4">
        <f t="shared" si="883"/>
        <v>0</v>
      </c>
      <c r="V678" s="204">
        <f t="shared" si="876"/>
        <v>4000</v>
      </c>
      <c r="W678" s="203"/>
      <c r="X678" s="204">
        <f t="shared" si="878"/>
        <v>4000</v>
      </c>
      <c r="Y678" s="203"/>
      <c r="Z678" s="203"/>
      <c r="AB678" s="297">
        <f t="shared" si="879"/>
        <v>0</v>
      </c>
    </row>
    <row r="679" spans="1:28" s="205" customFormat="1" x14ac:dyDescent="0.25">
      <c r="A679" s="200"/>
      <c r="B679" s="201" t="s">
        <v>25</v>
      </c>
      <c r="C679" s="202" t="s">
        <v>26</v>
      </c>
      <c r="D679" s="203"/>
      <c r="E679" s="203"/>
      <c r="F679" s="204">
        <f t="shared" si="894"/>
        <v>0</v>
      </c>
      <c r="G679" s="204"/>
      <c r="H679" s="203"/>
      <c r="I679" s="203"/>
      <c r="J679" s="204">
        <f t="shared" si="874"/>
        <v>0</v>
      </c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4">
        <f t="shared" si="883"/>
        <v>0</v>
      </c>
      <c r="V679" s="204">
        <f t="shared" si="876"/>
        <v>0</v>
      </c>
      <c r="W679" s="203"/>
      <c r="X679" s="204">
        <f t="shared" si="878"/>
        <v>0</v>
      </c>
      <c r="Y679" s="203"/>
      <c r="Z679" s="203"/>
      <c r="AB679" s="297">
        <f t="shared" si="879"/>
        <v>0</v>
      </c>
    </row>
    <row r="680" spans="1:28" s="205" customFormat="1" hidden="1" x14ac:dyDescent="0.25">
      <c r="A680" s="200"/>
      <c r="B680" s="201" t="s">
        <v>27</v>
      </c>
      <c r="C680" s="202" t="s">
        <v>28</v>
      </c>
      <c r="D680" s="203"/>
      <c r="E680" s="203"/>
      <c r="F680" s="204">
        <f t="shared" si="894"/>
        <v>0</v>
      </c>
      <c r="G680" s="204"/>
      <c r="H680" s="203"/>
      <c r="I680" s="203"/>
      <c r="J680" s="204">
        <f t="shared" si="874"/>
        <v>0</v>
      </c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4">
        <f t="shared" si="883"/>
        <v>0</v>
      </c>
      <c r="V680" s="204">
        <f t="shared" si="876"/>
        <v>0</v>
      </c>
      <c r="W680" s="203"/>
      <c r="X680" s="204">
        <f t="shared" si="878"/>
        <v>0</v>
      </c>
      <c r="Y680" s="203"/>
      <c r="Z680" s="203"/>
      <c r="AB680" s="297">
        <f t="shared" si="879"/>
        <v>0</v>
      </c>
    </row>
    <row r="681" spans="1:28" s="205" customFormat="1" hidden="1" x14ac:dyDescent="0.25">
      <c r="A681" s="200"/>
      <c r="B681" s="201" t="s">
        <v>29</v>
      </c>
      <c r="C681" s="202" t="s">
        <v>30</v>
      </c>
      <c r="D681" s="203"/>
      <c r="E681" s="203"/>
      <c r="F681" s="204">
        <f t="shared" si="894"/>
        <v>0</v>
      </c>
      <c r="G681" s="204"/>
      <c r="H681" s="203"/>
      <c r="I681" s="203"/>
      <c r="J681" s="204">
        <f t="shared" si="874"/>
        <v>0</v>
      </c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4">
        <f t="shared" si="883"/>
        <v>0</v>
      </c>
      <c r="V681" s="204">
        <f t="shared" si="876"/>
        <v>0</v>
      </c>
      <c r="W681" s="203"/>
      <c r="X681" s="204">
        <f t="shared" si="878"/>
        <v>0</v>
      </c>
      <c r="Y681" s="203"/>
      <c r="Z681" s="203"/>
      <c r="AB681" s="297">
        <f t="shared" si="879"/>
        <v>0</v>
      </c>
    </row>
    <row r="682" spans="1:28" s="205" customFormat="1" hidden="1" x14ac:dyDescent="0.25">
      <c r="A682" s="200"/>
      <c r="B682" s="201" t="s">
        <v>31</v>
      </c>
      <c r="C682" s="202" t="s">
        <v>32</v>
      </c>
      <c r="D682" s="203"/>
      <c r="E682" s="203"/>
      <c r="F682" s="204">
        <f t="shared" si="894"/>
        <v>0</v>
      </c>
      <c r="G682" s="204"/>
      <c r="H682" s="203"/>
      <c r="I682" s="203"/>
      <c r="J682" s="204">
        <f t="shared" si="874"/>
        <v>0</v>
      </c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4">
        <f t="shared" si="883"/>
        <v>0</v>
      </c>
      <c r="V682" s="204">
        <f t="shared" si="876"/>
        <v>0</v>
      </c>
      <c r="W682" s="203"/>
      <c r="X682" s="204">
        <f t="shared" si="878"/>
        <v>0</v>
      </c>
      <c r="Y682" s="203"/>
      <c r="Z682" s="203"/>
      <c r="AB682" s="297">
        <f t="shared" si="879"/>
        <v>0</v>
      </c>
    </row>
    <row r="683" spans="1:28" s="205" customFormat="1" hidden="1" x14ac:dyDescent="0.25">
      <c r="A683" s="200"/>
      <c r="B683" s="207" t="s">
        <v>33</v>
      </c>
      <c r="C683" s="202" t="s">
        <v>34</v>
      </c>
      <c r="D683" s="203"/>
      <c r="E683" s="203"/>
      <c r="F683" s="204">
        <f t="shared" si="894"/>
        <v>0</v>
      </c>
      <c r="G683" s="204"/>
      <c r="H683" s="203"/>
      <c r="I683" s="203"/>
      <c r="J683" s="204">
        <f t="shared" si="874"/>
        <v>0</v>
      </c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4">
        <f t="shared" si="883"/>
        <v>0</v>
      </c>
      <c r="V683" s="204">
        <f t="shared" si="876"/>
        <v>0</v>
      </c>
      <c r="W683" s="203"/>
      <c r="X683" s="204">
        <f t="shared" si="878"/>
        <v>0</v>
      </c>
      <c r="Y683" s="203"/>
      <c r="Z683" s="203"/>
      <c r="AB683" s="297">
        <f t="shared" si="879"/>
        <v>0</v>
      </c>
    </row>
    <row r="684" spans="1:28" s="192" customFormat="1" x14ac:dyDescent="0.25">
      <c r="A684" s="189"/>
      <c r="B684" s="189">
        <v>323</v>
      </c>
      <c r="C684" s="190" t="s">
        <v>595</v>
      </c>
      <c r="D684" s="191">
        <f t="shared" ref="D684:E684" si="912">SUM(D685+D686+D687+D688+D689+D690+D691+D692+D693)</f>
        <v>0</v>
      </c>
      <c r="E684" s="191">
        <f t="shared" si="912"/>
        <v>0</v>
      </c>
      <c r="F684" s="204">
        <f t="shared" si="894"/>
        <v>0</v>
      </c>
      <c r="G684" s="191"/>
      <c r="H684" s="191">
        <f t="shared" ref="H684:I684" si="913">SUM(H685+H686+H687+H688+H689+H690+H691+H692+H693)</f>
        <v>0</v>
      </c>
      <c r="I684" s="191">
        <f t="shared" si="913"/>
        <v>0</v>
      </c>
      <c r="J684" s="204">
        <f t="shared" si="874"/>
        <v>0</v>
      </c>
      <c r="K684" s="191">
        <f t="shared" ref="K684:T684" si="914">SUM(K685+K686+K687+K688+K689+K690+K691+K692+K693)</f>
        <v>0</v>
      </c>
      <c r="L684" s="191">
        <f t="shared" si="914"/>
        <v>0</v>
      </c>
      <c r="M684" s="191"/>
      <c r="N684" s="191">
        <f t="shared" si="914"/>
        <v>0</v>
      </c>
      <c r="O684" s="191">
        <f t="shared" si="914"/>
        <v>0</v>
      </c>
      <c r="P684" s="191">
        <f t="shared" si="914"/>
        <v>0</v>
      </c>
      <c r="Q684" s="191">
        <f t="shared" si="914"/>
        <v>0</v>
      </c>
      <c r="R684" s="191">
        <f t="shared" si="914"/>
        <v>0</v>
      </c>
      <c r="S684" s="191">
        <f t="shared" si="914"/>
        <v>0</v>
      </c>
      <c r="T684" s="191">
        <f t="shared" si="914"/>
        <v>0</v>
      </c>
      <c r="U684" s="204">
        <f t="shared" si="883"/>
        <v>0</v>
      </c>
      <c r="V684" s="204">
        <f t="shared" si="876"/>
        <v>0</v>
      </c>
      <c r="W684" s="191">
        <f t="shared" ref="W684" si="915">SUM(W685+W686+W687+W688+W689+W690+W691+W692+W693)</f>
        <v>0</v>
      </c>
      <c r="X684" s="204">
        <f t="shared" si="878"/>
        <v>0</v>
      </c>
      <c r="Y684" s="191"/>
      <c r="Z684" s="191"/>
      <c r="AB684" s="297">
        <f t="shared" si="879"/>
        <v>0</v>
      </c>
    </row>
    <row r="685" spans="1:28" s="205" customFormat="1" hidden="1" x14ac:dyDescent="0.25">
      <c r="A685" s="200"/>
      <c r="B685" s="201" t="s">
        <v>35</v>
      </c>
      <c r="C685" s="202" t="s">
        <v>36</v>
      </c>
      <c r="D685" s="203"/>
      <c r="E685" s="203"/>
      <c r="F685" s="204">
        <f t="shared" si="894"/>
        <v>0</v>
      </c>
      <c r="G685" s="204"/>
      <c r="H685" s="203"/>
      <c r="I685" s="203"/>
      <c r="J685" s="204">
        <f t="shared" si="874"/>
        <v>0</v>
      </c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4">
        <f t="shared" si="883"/>
        <v>0</v>
      </c>
      <c r="V685" s="204">
        <f t="shared" si="876"/>
        <v>0</v>
      </c>
      <c r="W685" s="203"/>
      <c r="X685" s="204">
        <f t="shared" si="878"/>
        <v>0</v>
      </c>
      <c r="Y685" s="203"/>
      <c r="Z685" s="203"/>
      <c r="AB685" s="297">
        <f t="shared" si="879"/>
        <v>0</v>
      </c>
    </row>
    <row r="686" spans="1:28" s="205" customFormat="1" hidden="1" x14ac:dyDescent="0.25">
      <c r="A686" s="200"/>
      <c r="B686" s="201" t="s">
        <v>37</v>
      </c>
      <c r="C686" s="202" t="s">
        <v>38</v>
      </c>
      <c r="D686" s="203"/>
      <c r="E686" s="203"/>
      <c r="F686" s="204">
        <f t="shared" si="894"/>
        <v>0</v>
      </c>
      <c r="G686" s="204"/>
      <c r="H686" s="203"/>
      <c r="I686" s="203"/>
      <c r="J686" s="204">
        <f t="shared" si="874"/>
        <v>0</v>
      </c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4">
        <f t="shared" si="883"/>
        <v>0</v>
      </c>
      <c r="V686" s="204">
        <f t="shared" si="876"/>
        <v>0</v>
      </c>
      <c r="W686" s="203"/>
      <c r="X686" s="204">
        <f t="shared" si="878"/>
        <v>0</v>
      </c>
      <c r="Y686" s="203"/>
      <c r="Z686" s="203"/>
      <c r="AB686" s="297">
        <f t="shared" si="879"/>
        <v>0</v>
      </c>
    </row>
    <row r="687" spans="1:28" s="205" customFormat="1" hidden="1" x14ac:dyDescent="0.25">
      <c r="A687" s="200"/>
      <c r="B687" s="201" t="s">
        <v>39</v>
      </c>
      <c r="C687" s="202" t="s">
        <v>40</v>
      </c>
      <c r="D687" s="203"/>
      <c r="E687" s="203"/>
      <c r="F687" s="204">
        <f t="shared" si="894"/>
        <v>0</v>
      </c>
      <c r="G687" s="204"/>
      <c r="H687" s="203"/>
      <c r="I687" s="203"/>
      <c r="J687" s="204">
        <f t="shared" si="874"/>
        <v>0</v>
      </c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4">
        <f t="shared" si="883"/>
        <v>0</v>
      </c>
      <c r="V687" s="204">
        <f t="shared" si="876"/>
        <v>0</v>
      </c>
      <c r="W687" s="203"/>
      <c r="X687" s="204">
        <f t="shared" si="878"/>
        <v>0</v>
      </c>
      <c r="Y687" s="203"/>
      <c r="Z687" s="203"/>
      <c r="AB687" s="297">
        <f t="shared" si="879"/>
        <v>0</v>
      </c>
    </row>
    <row r="688" spans="1:28" s="205" customFormat="1" hidden="1" x14ac:dyDescent="0.25">
      <c r="A688" s="200"/>
      <c r="B688" s="201" t="s">
        <v>41</v>
      </c>
      <c r="C688" s="202" t="s">
        <v>42</v>
      </c>
      <c r="D688" s="203"/>
      <c r="E688" s="203"/>
      <c r="F688" s="204">
        <f t="shared" si="894"/>
        <v>0</v>
      </c>
      <c r="G688" s="204"/>
      <c r="H688" s="203"/>
      <c r="I688" s="203"/>
      <c r="J688" s="204">
        <f t="shared" si="874"/>
        <v>0</v>
      </c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4">
        <f t="shared" si="883"/>
        <v>0</v>
      </c>
      <c r="V688" s="204">
        <f t="shared" si="876"/>
        <v>0</v>
      </c>
      <c r="W688" s="203"/>
      <c r="X688" s="204">
        <f t="shared" si="878"/>
        <v>0</v>
      </c>
      <c r="Y688" s="203"/>
      <c r="Z688" s="203"/>
      <c r="AB688" s="297">
        <f t="shared" si="879"/>
        <v>0</v>
      </c>
    </row>
    <row r="689" spans="1:28" s="205" customFormat="1" hidden="1" x14ac:dyDescent="0.25">
      <c r="A689" s="200"/>
      <c r="B689" s="201" t="s">
        <v>43</v>
      </c>
      <c r="C689" s="202" t="s">
        <v>44</v>
      </c>
      <c r="D689" s="203"/>
      <c r="E689" s="203"/>
      <c r="F689" s="204">
        <f t="shared" si="894"/>
        <v>0</v>
      </c>
      <c r="G689" s="204"/>
      <c r="H689" s="203"/>
      <c r="I689" s="203"/>
      <c r="J689" s="204">
        <f t="shared" si="874"/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4">
        <f t="shared" si="883"/>
        <v>0</v>
      </c>
      <c r="V689" s="204">
        <f t="shared" si="876"/>
        <v>0</v>
      </c>
      <c r="W689" s="203"/>
      <c r="X689" s="204">
        <f t="shared" si="878"/>
        <v>0</v>
      </c>
      <c r="Y689" s="203"/>
      <c r="Z689" s="203"/>
      <c r="AB689" s="297">
        <f t="shared" si="879"/>
        <v>0</v>
      </c>
    </row>
    <row r="690" spans="1:28" s="205" customFormat="1" hidden="1" x14ac:dyDescent="0.25">
      <c r="A690" s="200"/>
      <c r="B690" s="201" t="s">
        <v>45</v>
      </c>
      <c r="C690" s="202" t="s">
        <v>46</v>
      </c>
      <c r="D690" s="203"/>
      <c r="E690" s="203"/>
      <c r="F690" s="204">
        <f t="shared" si="894"/>
        <v>0</v>
      </c>
      <c r="G690" s="204"/>
      <c r="H690" s="203"/>
      <c r="I690" s="203"/>
      <c r="J690" s="204">
        <f t="shared" si="874"/>
        <v>0</v>
      </c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4">
        <f t="shared" si="883"/>
        <v>0</v>
      </c>
      <c r="V690" s="204">
        <f t="shared" si="876"/>
        <v>0</v>
      </c>
      <c r="W690" s="203"/>
      <c r="X690" s="204">
        <f t="shared" si="878"/>
        <v>0</v>
      </c>
      <c r="Y690" s="203"/>
      <c r="Z690" s="203"/>
      <c r="AB690" s="297">
        <f t="shared" si="879"/>
        <v>0</v>
      </c>
    </row>
    <row r="691" spans="1:28" s="205" customFormat="1" x14ac:dyDescent="0.25">
      <c r="A691" s="200"/>
      <c r="B691" s="201" t="s">
        <v>47</v>
      </c>
      <c r="C691" s="202" t="s">
        <v>612</v>
      </c>
      <c r="D691" s="203"/>
      <c r="E691" s="203"/>
      <c r="F691" s="204">
        <f t="shared" si="894"/>
        <v>0</v>
      </c>
      <c r="G691" s="204"/>
      <c r="H691" s="203"/>
      <c r="I691" s="203"/>
      <c r="J691" s="204">
        <f t="shared" si="874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4">
        <f t="shared" si="883"/>
        <v>0</v>
      </c>
      <c r="V691" s="204">
        <f t="shared" si="876"/>
        <v>0</v>
      </c>
      <c r="W691" s="203"/>
      <c r="X691" s="204">
        <f t="shared" si="878"/>
        <v>0</v>
      </c>
      <c r="Y691" s="203"/>
      <c r="Z691" s="203"/>
      <c r="AB691" s="297">
        <f t="shared" si="879"/>
        <v>0</v>
      </c>
    </row>
    <row r="692" spans="1:28" s="205" customFormat="1" hidden="1" x14ac:dyDescent="0.25">
      <c r="A692" s="200"/>
      <c r="B692" s="201" t="s">
        <v>49</v>
      </c>
      <c r="C692" s="202" t="s">
        <v>50</v>
      </c>
      <c r="D692" s="203"/>
      <c r="E692" s="203"/>
      <c r="F692" s="204">
        <f t="shared" ref="F692:F716" si="916">SUM(H692:T692)</f>
        <v>0</v>
      </c>
      <c r="G692" s="204"/>
      <c r="H692" s="203"/>
      <c r="I692" s="203"/>
      <c r="J692" s="204">
        <f t="shared" ref="J692:J717" si="917">SUM(H692:I692)</f>
        <v>0</v>
      </c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4">
        <f t="shared" ref="U692:U721" si="918">SUM(K692:T692)</f>
        <v>0</v>
      </c>
      <c r="V692" s="204">
        <f t="shared" ref="V692:V720" si="919">SUM(J692+U692)</f>
        <v>0</v>
      </c>
      <c r="W692" s="203"/>
      <c r="X692" s="204">
        <f t="shared" ref="X692:X720" si="920">SUM(V692:W692)</f>
        <v>0</v>
      </c>
      <c r="Y692" s="203"/>
      <c r="Z692" s="203"/>
      <c r="AB692" s="297">
        <f t="shared" si="879"/>
        <v>0</v>
      </c>
    </row>
    <row r="693" spans="1:28" s="205" customFormat="1" hidden="1" x14ac:dyDescent="0.25">
      <c r="A693" s="200"/>
      <c r="B693" s="201" t="s">
        <v>51</v>
      </c>
      <c r="C693" s="202" t="s">
        <v>52</v>
      </c>
      <c r="D693" s="203"/>
      <c r="E693" s="203"/>
      <c r="F693" s="204">
        <f t="shared" si="916"/>
        <v>0</v>
      </c>
      <c r="G693" s="204"/>
      <c r="H693" s="203"/>
      <c r="I693" s="203"/>
      <c r="J693" s="204">
        <f t="shared" si="917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4">
        <f t="shared" si="918"/>
        <v>0</v>
      </c>
      <c r="V693" s="204">
        <f t="shared" si="919"/>
        <v>0</v>
      </c>
      <c r="W693" s="203"/>
      <c r="X693" s="204">
        <f t="shared" si="920"/>
        <v>0</v>
      </c>
      <c r="Y693" s="203"/>
      <c r="Z693" s="203"/>
      <c r="AB693" s="297">
        <f t="shared" si="879"/>
        <v>0</v>
      </c>
    </row>
    <row r="694" spans="1:28" s="192" customFormat="1" hidden="1" x14ac:dyDescent="0.25">
      <c r="A694" s="189"/>
      <c r="B694" s="189">
        <v>324</v>
      </c>
      <c r="C694" s="190"/>
      <c r="D694" s="191">
        <f>SUM(D695)</f>
        <v>0</v>
      </c>
      <c r="E694" s="191">
        <f t="shared" ref="E694:W694" si="921">SUM(E695)</f>
        <v>0</v>
      </c>
      <c r="F694" s="204">
        <f t="shared" si="916"/>
        <v>0</v>
      </c>
      <c r="G694" s="191"/>
      <c r="H694" s="191">
        <f t="shared" si="921"/>
        <v>0</v>
      </c>
      <c r="I694" s="191">
        <f t="shared" si="921"/>
        <v>0</v>
      </c>
      <c r="J694" s="204">
        <f t="shared" si="917"/>
        <v>0</v>
      </c>
      <c r="K694" s="191">
        <f t="shared" si="921"/>
        <v>0</v>
      </c>
      <c r="L694" s="191">
        <f t="shared" si="921"/>
        <v>0</v>
      </c>
      <c r="M694" s="191"/>
      <c r="N694" s="191">
        <f t="shared" si="921"/>
        <v>0</v>
      </c>
      <c r="O694" s="191">
        <f t="shared" si="921"/>
        <v>0</v>
      </c>
      <c r="P694" s="191">
        <f t="shared" si="921"/>
        <v>0</v>
      </c>
      <c r="Q694" s="191">
        <f t="shared" si="921"/>
        <v>0</v>
      </c>
      <c r="R694" s="191">
        <f t="shared" si="921"/>
        <v>0</v>
      </c>
      <c r="S694" s="191">
        <f t="shared" si="921"/>
        <v>0</v>
      </c>
      <c r="T694" s="191">
        <f t="shared" si="921"/>
        <v>0</v>
      </c>
      <c r="U694" s="204">
        <f t="shared" si="918"/>
        <v>0</v>
      </c>
      <c r="V694" s="204">
        <f t="shared" si="919"/>
        <v>0</v>
      </c>
      <c r="W694" s="191">
        <f t="shared" si="921"/>
        <v>0</v>
      </c>
      <c r="X694" s="204">
        <f t="shared" si="920"/>
        <v>0</v>
      </c>
      <c r="Y694" s="191">
        <f t="shared" ref="Y694:Z694" si="922">SUM(Y695)</f>
        <v>0</v>
      </c>
      <c r="Z694" s="191">
        <f t="shared" si="922"/>
        <v>0</v>
      </c>
      <c r="AB694" s="297">
        <f t="shared" si="879"/>
        <v>0</v>
      </c>
    </row>
    <row r="695" spans="1:28" s="205" customFormat="1" hidden="1" x14ac:dyDescent="0.25">
      <c r="A695" s="200"/>
      <c r="B695" s="206" t="s">
        <v>54</v>
      </c>
      <c r="C695" s="202" t="s">
        <v>53</v>
      </c>
      <c r="D695" s="203"/>
      <c r="E695" s="203"/>
      <c r="F695" s="204">
        <f t="shared" si="916"/>
        <v>0</v>
      </c>
      <c r="G695" s="204"/>
      <c r="H695" s="203"/>
      <c r="I695" s="203"/>
      <c r="J695" s="204">
        <f t="shared" si="917"/>
        <v>0</v>
      </c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4">
        <f t="shared" si="918"/>
        <v>0</v>
      </c>
      <c r="V695" s="204">
        <f t="shared" si="919"/>
        <v>0</v>
      </c>
      <c r="W695" s="203"/>
      <c r="X695" s="204">
        <f t="shared" si="920"/>
        <v>0</v>
      </c>
      <c r="Y695" s="203"/>
      <c r="Z695" s="203"/>
      <c r="AB695" s="297">
        <f t="shared" si="879"/>
        <v>0</v>
      </c>
    </row>
    <row r="696" spans="1:28" s="192" customFormat="1" hidden="1" x14ac:dyDescent="0.25">
      <c r="A696" s="189"/>
      <c r="B696" s="197" t="s">
        <v>547</v>
      </c>
      <c r="C696" s="190"/>
      <c r="D696" s="191">
        <f t="shared" ref="D696:E696" si="923">SUM(D697+D698+D699+D700+D701+D702+D703)</f>
        <v>0</v>
      </c>
      <c r="E696" s="191">
        <f t="shared" si="923"/>
        <v>0</v>
      </c>
      <c r="F696" s="204">
        <f t="shared" si="916"/>
        <v>0</v>
      </c>
      <c r="G696" s="191"/>
      <c r="H696" s="191">
        <f t="shared" ref="H696:I696" si="924">SUM(H697+H698+H699+H700+H701+H702+H703)</f>
        <v>0</v>
      </c>
      <c r="I696" s="191">
        <f t="shared" si="924"/>
        <v>0</v>
      </c>
      <c r="J696" s="204">
        <f t="shared" si="917"/>
        <v>0</v>
      </c>
      <c r="K696" s="191">
        <f t="shared" ref="K696:T696" si="925">SUM(K697+K698+K699+K700+K701+K702+K703)</f>
        <v>0</v>
      </c>
      <c r="L696" s="191">
        <f t="shared" si="925"/>
        <v>0</v>
      </c>
      <c r="M696" s="191"/>
      <c r="N696" s="191">
        <f t="shared" si="925"/>
        <v>0</v>
      </c>
      <c r="O696" s="191">
        <f t="shared" si="925"/>
        <v>0</v>
      </c>
      <c r="P696" s="191">
        <f t="shared" si="925"/>
        <v>0</v>
      </c>
      <c r="Q696" s="191">
        <f t="shared" si="925"/>
        <v>0</v>
      </c>
      <c r="R696" s="191">
        <f t="shared" si="925"/>
        <v>0</v>
      </c>
      <c r="S696" s="191">
        <f t="shared" si="925"/>
        <v>0</v>
      </c>
      <c r="T696" s="191">
        <f t="shared" si="925"/>
        <v>0</v>
      </c>
      <c r="U696" s="204">
        <f t="shared" si="918"/>
        <v>0</v>
      </c>
      <c r="V696" s="204">
        <f t="shared" si="919"/>
        <v>0</v>
      </c>
      <c r="W696" s="191">
        <f t="shared" ref="W696" si="926">SUM(W697+W698+W699+W700+W701+W702+W703)</f>
        <v>0</v>
      </c>
      <c r="X696" s="204">
        <f t="shared" si="920"/>
        <v>0</v>
      </c>
      <c r="Y696" s="191">
        <f t="shared" ref="Y696" si="927">SUM(Y697+Y698+Y699+Y700+Y701+Y702+Y703)</f>
        <v>0</v>
      </c>
      <c r="Z696" s="191">
        <f t="shared" ref="Z696" si="928">SUM(Z697+Z698+Z699+Z700+Z701+Z702+Z703)</f>
        <v>0</v>
      </c>
      <c r="AB696" s="297">
        <f t="shared" si="879"/>
        <v>0</v>
      </c>
    </row>
    <row r="697" spans="1:28" s="205" customFormat="1" ht="12.75" hidden="1" customHeight="1" x14ac:dyDescent="0.25">
      <c r="A697" s="200"/>
      <c r="B697" s="201" t="s">
        <v>56</v>
      </c>
      <c r="C697" s="202" t="s">
        <v>57</v>
      </c>
      <c r="D697" s="203"/>
      <c r="E697" s="203"/>
      <c r="F697" s="204">
        <f t="shared" si="916"/>
        <v>0</v>
      </c>
      <c r="G697" s="204"/>
      <c r="H697" s="203"/>
      <c r="I697" s="203"/>
      <c r="J697" s="204">
        <f t="shared" si="917"/>
        <v>0</v>
      </c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4">
        <f t="shared" si="918"/>
        <v>0</v>
      </c>
      <c r="V697" s="204">
        <f t="shared" si="919"/>
        <v>0</v>
      </c>
      <c r="W697" s="203"/>
      <c r="X697" s="204">
        <f t="shared" si="920"/>
        <v>0</v>
      </c>
      <c r="Y697" s="203"/>
      <c r="Z697" s="203"/>
      <c r="AB697" s="297">
        <f t="shared" si="879"/>
        <v>0</v>
      </c>
    </row>
    <row r="698" spans="1:28" s="205" customFormat="1" hidden="1" x14ac:dyDescent="0.25">
      <c r="A698" s="200"/>
      <c r="B698" s="201" t="s">
        <v>58</v>
      </c>
      <c r="C698" s="202" t="s">
        <v>59</v>
      </c>
      <c r="D698" s="203"/>
      <c r="E698" s="203"/>
      <c r="F698" s="204">
        <f t="shared" si="916"/>
        <v>0</v>
      </c>
      <c r="G698" s="204"/>
      <c r="H698" s="203"/>
      <c r="I698" s="203"/>
      <c r="J698" s="204">
        <f t="shared" si="917"/>
        <v>0</v>
      </c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4">
        <f t="shared" si="918"/>
        <v>0</v>
      </c>
      <c r="V698" s="204">
        <f t="shared" si="919"/>
        <v>0</v>
      </c>
      <c r="W698" s="203"/>
      <c r="X698" s="204">
        <f t="shared" si="920"/>
        <v>0</v>
      </c>
      <c r="Y698" s="203"/>
      <c r="Z698" s="203"/>
      <c r="AB698" s="297">
        <f t="shared" si="879"/>
        <v>0</v>
      </c>
    </row>
    <row r="699" spans="1:28" s="205" customFormat="1" hidden="1" x14ac:dyDescent="0.25">
      <c r="A699" s="200"/>
      <c r="B699" s="201" t="s">
        <v>60</v>
      </c>
      <c r="C699" s="202" t="s">
        <v>61</v>
      </c>
      <c r="D699" s="203"/>
      <c r="E699" s="203"/>
      <c r="F699" s="204">
        <f t="shared" si="916"/>
        <v>0</v>
      </c>
      <c r="G699" s="204"/>
      <c r="H699" s="203"/>
      <c r="I699" s="203"/>
      <c r="J699" s="204">
        <f t="shared" si="917"/>
        <v>0</v>
      </c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4">
        <f t="shared" si="918"/>
        <v>0</v>
      </c>
      <c r="V699" s="204">
        <f t="shared" si="919"/>
        <v>0</v>
      </c>
      <c r="W699" s="203"/>
      <c r="X699" s="204">
        <f t="shared" si="920"/>
        <v>0</v>
      </c>
      <c r="Y699" s="203"/>
      <c r="Z699" s="203"/>
      <c r="AB699" s="297">
        <f t="shared" si="879"/>
        <v>0</v>
      </c>
    </row>
    <row r="700" spans="1:28" s="205" customFormat="1" hidden="1" x14ac:dyDescent="0.25">
      <c r="A700" s="200"/>
      <c r="B700" s="201" t="s">
        <v>62</v>
      </c>
      <c r="C700" s="202" t="s">
        <v>63</v>
      </c>
      <c r="D700" s="203"/>
      <c r="E700" s="203"/>
      <c r="F700" s="204">
        <f t="shared" si="916"/>
        <v>0</v>
      </c>
      <c r="G700" s="204"/>
      <c r="H700" s="203"/>
      <c r="I700" s="203"/>
      <c r="J700" s="204">
        <f t="shared" si="917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4">
        <f t="shared" si="918"/>
        <v>0</v>
      </c>
      <c r="V700" s="204">
        <f t="shared" si="919"/>
        <v>0</v>
      </c>
      <c r="W700" s="203"/>
      <c r="X700" s="204">
        <f t="shared" si="920"/>
        <v>0</v>
      </c>
      <c r="Y700" s="203"/>
      <c r="Z700" s="203"/>
      <c r="AB700" s="297">
        <f t="shared" si="879"/>
        <v>0</v>
      </c>
    </row>
    <row r="701" spans="1:28" s="205" customFormat="1" hidden="1" x14ac:dyDescent="0.25">
      <c r="A701" s="200"/>
      <c r="B701" s="200">
        <v>3295</v>
      </c>
      <c r="C701" s="202" t="s">
        <v>64</v>
      </c>
      <c r="D701" s="203"/>
      <c r="E701" s="203"/>
      <c r="F701" s="204">
        <f t="shared" si="916"/>
        <v>0</v>
      </c>
      <c r="G701" s="204"/>
      <c r="H701" s="203"/>
      <c r="I701" s="203"/>
      <c r="J701" s="204">
        <f t="shared" si="917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4">
        <f t="shared" si="918"/>
        <v>0</v>
      </c>
      <c r="V701" s="204">
        <f t="shared" si="919"/>
        <v>0</v>
      </c>
      <c r="W701" s="203"/>
      <c r="X701" s="204">
        <f t="shared" si="920"/>
        <v>0</v>
      </c>
      <c r="Y701" s="203"/>
      <c r="Z701" s="203"/>
      <c r="AB701" s="297">
        <f t="shared" si="879"/>
        <v>0</v>
      </c>
    </row>
    <row r="702" spans="1:28" s="205" customFormat="1" hidden="1" x14ac:dyDescent="0.25">
      <c r="A702" s="200"/>
      <c r="B702" s="200">
        <v>3296</v>
      </c>
      <c r="C702" s="208" t="s">
        <v>65</v>
      </c>
      <c r="D702" s="203"/>
      <c r="E702" s="203"/>
      <c r="F702" s="204">
        <f t="shared" si="916"/>
        <v>0</v>
      </c>
      <c r="G702" s="204"/>
      <c r="H702" s="203"/>
      <c r="I702" s="203"/>
      <c r="J702" s="204">
        <f t="shared" si="917"/>
        <v>0</v>
      </c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4">
        <f t="shared" si="918"/>
        <v>0</v>
      </c>
      <c r="V702" s="204">
        <f t="shared" si="919"/>
        <v>0</v>
      </c>
      <c r="W702" s="203"/>
      <c r="X702" s="204">
        <f t="shared" si="920"/>
        <v>0</v>
      </c>
      <c r="Y702" s="203"/>
      <c r="Z702" s="203"/>
      <c r="AB702" s="297">
        <f t="shared" si="879"/>
        <v>0</v>
      </c>
    </row>
    <row r="703" spans="1:28" s="205" customFormat="1" hidden="1" x14ac:dyDescent="0.25">
      <c r="A703" s="200"/>
      <c r="B703" s="201" t="s">
        <v>66</v>
      </c>
      <c r="C703" s="202" t="s">
        <v>55</v>
      </c>
      <c r="D703" s="203"/>
      <c r="E703" s="203"/>
      <c r="F703" s="204">
        <f t="shared" si="916"/>
        <v>0</v>
      </c>
      <c r="G703" s="204"/>
      <c r="H703" s="203"/>
      <c r="I703" s="203"/>
      <c r="J703" s="204">
        <f t="shared" si="917"/>
        <v>0</v>
      </c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4">
        <f t="shared" si="918"/>
        <v>0</v>
      </c>
      <c r="V703" s="204">
        <f t="shared" si="919"/>
        <v>0</v>
      </c>
      <c r="W703" s="203"/>
      <c r="X703" s="204">
        <f t="shared" si="920"/>
        <v>0</v>
      </c>
      <c r="Y703" s="203"/>
      <c r="Z703" s="203"/>
      <c r="AB703" s="297">
        <f t="shared" si="879"/>
        <v>0</v>
      </c>
    </row>
    <row r="704" spans="1:28" s="192" customFormat="1" hidden="1" x14ac:dyDescent="0.25">
      <c r="A704" s="6"/>
      <c r="B704" s="189">
        <v>34</v>
      </c>
      <c r="C704" s="190" t="s">
        <v>67</v>
      </c>
      <c r="D704" s="191">
        <f t="shared" ref="D704:E704" si="929">SUM(D705+D710)</f>
        <v>0</v>
      </c>
      <c r="E704" s="191">
        <f t="shared" si="929"/>
        <v>0</v>
      </c>
      <c r="F704" s="204">
        <f t="shared" si="916"/>
        <v>0</v>
      </c>
      <c r="G704" s="191"/>
      <c r="H704" s="191">
        <f t="shared" ref="H704:I704" si="930">SUM(H705+H710)</f>
        <v>0</v>
      </c>
      <c r="I704" s="191">
        <f t="shared" si="930"/>
        <v>0</v>
      </c>
      <c r="J704" s="204">
        <f t="shared" si="917"/>
        <v>0</v>
      </c>
      <c r="K704" s="191">
        <f t="shared" ref="K704:T704" si="931">SUM(K705+K710)</f>
        <v>0</v>
      </c>
      <c r="L704" s="191">
        <f t="shared" si="931"/>
        <v>0</v>
      </c>
      <c r="M704" s="191"/>
      <c r="N704" s="191">
        <f t="shared" si="931"/>
        <v>0</v>
      </c>
      <c r="O704" s="191">
        <f t="shared" si="931"/>
        <v>0</v>
      </c>
      <c r="P704" s="191">
        <f t="shared" si="931"/>
        <v>0</v>
      </c>
      <c r="Q704" s="191">
        <f t="shared" si="931"/>
        <v>0</v>
      </c>
      <c r="R704" s="191">
        <f t="shared" si="931"/>
        <v>0</v>
      </c>
      <c r="S704" s="191">
        <f t="shared" si="931"/>
        <v>0</v>
      </c>
      <c r="T704" s="191">
        <f t="shared" si="931"/>
        <v>0</v>
      </c>
      <c r="U704" s="204">
        <f t="shared" si="918"/>
        <v>0</v>
      </c>
      <c r="V704" s="204">
        <f t="shared" si="919"/>
        <v>0</v>
      </c>
      <c r="W704" s="191">
        <f t="shared" ref="W704" si="932">SUM(W705+W710)</f>
        <v>0</v>
      </c>
      <c r="X704" s="204">
        <f t="shared" si="920"/>
        <v>0</v>
      </c>
      <c r="Y704" s="191">
        <f t="shared" ref="Y704" si="933">SUM(Y705+Y710)</f>
        <v>0</v>
      </c>
      <c r="Z704" s="191">
        <f t="shared" ref="Z704" si="934">SUM(Z705+Z710)</f>
        <v>0</v>
      </c>
      <c r="AB704" s="297">
        <f t="shared" si="879"/>
        <v>0</v>
      </c>
    </row>
    <row r="705" spans="1:28" s="192" customFormat="1" hidden="1" x14ac:dyDescent="0.25">
      <c r="A705" s="189"/>
      <c r="B705" s="189">
        <v>342</v>
      </c>
      <c r="C705" s="190" t="s">
        <v>68</v>
      </c>
      <c r="D705" s="191">
        <f t="shared" ref="D705:E705" si="935">SUM(D706+D707+D708+D709)</f>
        <v>0</v>
      </c>
      <c r="E705" s="191">
        <f t="shared" si="935"/>
        <v>0</v>
      </c>
      <c r="F705" s="204">
        <f t="shared" si="916"/>
        <v>0</v>
      </c>
      <c r="G705" s="191"/>
      <c r="H705" s="191">
        <f t="shared" ref="H705:I705" si="936">SUM(H706+H707+H708+H709)</f>
        <v>0</v>
      </c>
      <c r="I705" s="191">
        <f t="shared" si="936"/>
        <v>0</v>
      </c>
      <c r="J705" s="204">
        <f t="shared" si="917"/>
        <v>0</v>
      </c>
      <c r="K705" s="191">
        <f t="shared" ref="K705:T705" si="937">SUM(K706+K707+K708+K709)</f>
        <v>0</v>
      </c>
      <c r="L705" s="191">
        <f t="shared" si="937"/>
        <v>0</v>
      </c>
      <c r="M705" s="191"/>
      <c r="N705" s="191">
        <f t="shared" si="937"/>
        <v>0</v>
      </c>
      <c r="O705" s="191">
        <f t="shared" si="937"/>
        <v>0</v>
      </c>
      <c r="P705" s="191">
        <f t="shared" si="937"/>
        <v>0</v>
      </c>
      <c r="Q705" s="191">
        <f t="shared" si="937"/>
        <v>0</v>
      </c>
      <c r="R705" s="191">
        <f t="shared" si="937"/>
        <v>0</v>
      </c>
      <c r="S705" s="191">
        <f t="shared" si="937"/>
        <v>0</v>
      </c>
      <c r="T705" s="191">
        <f t="shared" si="937"/>
        <v>0</v>
      </c>
      <c r="U705" s="204">
        <f t="shared" si="918"/>
        <v>0</v>
      </c>
      <c r="V705" s="204">
        <f t="shared" si="919"/>
        <v>0</v>
      </c>
      <c r="W705" s="191">
        <f t="shared" ref="W705" si="938">SUM(W706+W707+W708+W709)</f>
        <v>0</v>
      </c>
      <c r="X705" s="204">
        <f t="shared" si="920"/>
        <v>0</v>
      </c>
      <c r="Y705" s="191">
        <f t="shared" ref="Y705" si="939">SUM(Y706+Y707+Y708+Y709)</f>
        <v>0</v>
      </c>
      <c r="Z705" s="191">
        <f t="shared" ref="Z705" si="940">SUM(Z706+Z707+Z708+Z709)</f>
        <v>0</v>
      </c>
      <c r="AB705" s="297">
        <f t="shared" si="879"/>
        <v>0</v>
      </c>
    </row>
    <row r="706" spans="1:28" s="205" customFormat="1" ht="27.75" hidden="1" customHeight="1" x14ac:dyDescent="0.25">
      <c r="A706" s="200"/>
      <c r="B706" s="201" t="s">
        <v>69</v>
      </c>
      <c r="C706" s="202" t="s">
        <v>70</v>
      </c>
      <c r="D706" s="203"/>
      <c r="E706" s="203"/>
      <c r="F706" s="204">
        <f t="shared" si="916"/>
        <v>0</v>
      </c>
      <c r="G706" s="204"/>
      <c r="H706" s="203"/>
      <c r="I706" s="203"/>
      <c r="J706" s="204">
        <f t="shared" si="917"/>
        <v>0</v>
      </c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4">
        <f t="shared" si="918"/>
        <v>0</v>
      </c>
      <c r="V706" s="204">
        <f t="shared" si="919"/>
        <v>0</v>
      </c>
      <c r="W706" s="203"/>
      <c r="X706" s="204">
        <f t="shared" si="920"/>
        <v>0</v>
      </c>
      <c r="Y706" s="203"/>
      <c r="Z706" s="203"/>
      <c r="AB706" s="297">
        <f t="shared" si="879"/>
        <v>0</v>
      </c>
    </row>
    <row r="707" spans="1:28" s="205" customFormat="1" ht="27" hidden="1" x14ac:dyDescent="0.25">
      <c r="A707" s="200"/>
      <c r="B707" s="200">
        <v>3426</v>
      </c>
      <c r="C707" s="202" t="s">
        <v>71</v>
      </c>
      <c r="D707" s="203"/>
      <c r="E707" s="203"/>
      <c r="F707" s="204">
        <f t="shared" si="916"/>
        <v>0</v>
      </c>
      <c r="G707" s="204"/>
      <c r="H707" s="203"/>
      <c r="I707" s="203"/>
      <c r="J707" s="204">
        <f t="shared" si="917"/>
        <v>0</v>
      </c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4">
        <f t="shared" si="918"/>
        <v>0</v>
      </c>
      <c r="V707" s="204">
        <f t="shared" si="919"/>
        <v>0</v>
      </c>
      <c r="W707" s="203"/>
      <c r="X707" s="204">
        <f t="shared" si="920"/>
        <v>0</v>
      </c>
      <c r="Y707" s="203"/>
      <c r="Z707" s="203"/>
      <c r="AB707" s="297">
        <f t="shared" si="879"/>
        <v>0</v>
      </c>
    </row>
    <row r="708" spans="1:28" s="205" customFormat="1" ht="27" hidden="1" x14ac:dyDescent="0.25">
      <c r="A708" s="200"/>
      <c r="B708" s="200">
        <v>3427</v>
      </c>
      <c r="C708" s="202" t="s">
        <v>72</v>
      </c>
      <c r="D708" s="203"/>
      <c r="E708" s="203"/>
      <c r="F708" s="204">
        <f t="shared" si="916"/>
        <v>0</v>
      </c>
      <c r="G708" s="204"/>
      <c r="H708" s="203"/>
      <c r="I708" s="203"/>
      <c r="J708" s="204">
        <f t="shared" si="917"/>
        <v>0</v>
      </c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4">
        <f t="shared" si="918"/>
        <v>0</v>
      </c>
      <c r="V708" s="204">
        <f t="shared" si="919"/>
        <v>0</v>
      </c>
      <c r="W708" s="203"/>
      <c r="X708" s="204">
        <f t="shared" si="920"/>
        <v>0</v>
      </c>
      <c r="Y708" s="203"/>
      <c r="Z708" s="203"/>
      <c r="AB708" s="297">
        <f t="shared" si="879"/>
        <v>0</v>
      </c>
    </row>
    <row r="709" spans="1:28" s="205" customFormat="1" hidden="1" x14ac:dyDescent="0.25">
      <c r="A709" s="200"/>
      <c r="B709" s="200">
        <v>3428</v>
      </c>
      <c r="C709" s="202" t="s">
        <v>73</v>
      </c>
      <c r="D709" s="203"/>
      <c r="E709" s="203"/>
      <c r="F709" s="204">
        <f t="shared" si="916"/>
        <v>0</v>
      </c>
      <c r="G709" s="204"/>
      <c r="H709" s="203"/>
      <c r="I709" s="203"/>
      <c r="J709" s="204">
        <f t="shared" si="917"/>
        <v>0</v>
      </c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4">
        <f t="shared" si="918"/>
        <v>0</v>
      </c>
      <c r="V709" s="204">
        <f t="shared" si="919"/>
        <v>0</v>
      </c>
      <c r="W709" s="203"/>
      <c r="X709" s="204">
        <f t="shared" si="920"/>
        <v>0</v>
      </c>
      <c r="Y709" s="203"/>
      <c r="Z709" s="203"/>
      <c r="AB709" s="297">
        <f t="shared" si="879"/>
        <v>0</v>
      </c>
    </row>
    <row r="710" spans="1:28" s="192" customFormat="1" hidden="1" x14ac:dyDescent="0.25">
      <c r="A710" s="189"/>
      <c r="B710" s="189">
        <v>343</v>
      </c>
      <c r="C710" s="190"/>
      <c r="D710" s="191">
        <f t="shared" ref="D710:E710" si="941">SUM(D711+D712+D713+D714)</f>
        <v>0</v>
      </c>
      <c r="E710" s="191">
        <f t="shared" si="941"/>
        <v>0</v>
      </c>
      <c r="F710" s="204">
        <f t="shared" si="916"/>
        <v>0</v>
      </c>
      <c r="G710" s="191"/>
      <c r="H710" s="191">
        <f t="shared" ref="H710:I710" si="942">SUM(H711+H712+H713+H714)</f>
        <v>0</v>
      </c>
      <c r="I710" s="191">
        <f t="shared" si="942"/>
        <v>0</v>
      </c>
      <c r="J710" s="204">
        <f t="shared" si="917"/>
        <v>0</v>
      </c>
      <c r="K710" s="191">
        <f t="shared" ref="K710:T710" si="943">SUM(K711+K712+K713+K714)</f>
        <v>0</v>
      </c>
      <c r="L710" s="191">
        <f t="shared" si="943"/>
        <v>0</v>
      </c>
      <c r="M710" s="191"/>
      <c r="N710" s="191">
        <f t="shared" si="943"/>
        <v>0</v>
      </c>
      <c r="O710" s="191">
        <f t="shared" si="943"/>
        <v>0</v>
      </c>
      <c r="P710" s="191">
        <f t="shared" si="943"/>
        <v>0</v>
      </c>
      <c r="Q710" s="191">
        <f t="shared" si="943"/>
        <v>0</v>
      </c>
      <c r="R710" s="191">
        <f t="shared" si="943"/>
        <v>0</v>
      </c>
      <c r="S710" s="191">
        <f t="shared" si="943"/>
        <v>0</v>
      </c>
      <c r="T710" s="191">
        <f t="shared" si="943"/>
        <v>0</v>
      </c>
      <c r="U710" s="204">
        <f t="shared" si="918"/>
        <v>0</v>
      </c>
      <c r="V710" s="204">
        <f t="shared" si="919"/>
        <v>0</v>
      </c>
      <c r="W710" s="191">
        <f t="shared" ref="W710" si="944">SUM(W711+W712+W713+W714)</f>
        <v>0</v>
      </c>
      <c r="X710" s="204">
        <f t="shared" si="920"/>
        <v>0</v>
      </c>
      <c r="Y710" s="191">
        <f t="shared" ref="Y710" si="945">SUM(Y711+Y712+Y713+Y714)</f>
        <v>0</v>
      </c>
      <c r="Z710" s="191">
        <f t="shared" ref="Z710" si="946">SUM(Z711+Z712+Z713+Z714)</f>
        <v>0</v>
      </c>
      <c r="AB710" s="297">
        <f t="shared" si="879"/>
        <v>0</v>
      </c>
    </row>
    <row r="711" spans="1:28" s="205" customFormat="1" hidden="1" x14ac:dyDescent="0.25">
      <c r="A711" s="200"/>
      <c r="B711" s="201" t="s">
        <v>74</v>
      </c>
      <c r="C711" s="202" t="s">
        <v>75</v>
      </c>
      <c r="D711" s="203"/>
      <c r="E711" s="203"/>
      <c r="F711" s="204">
        <f t="shared" si="916"/>
        <v>0</v>
      </c>
      <c r="G711" s="204"/>
      <c r="H711" s="203"/>
      <c r="I711" s="203"/>
      <c r="J711" s="204">
        <f t="shared" si="917"/>
        <v>0</v>
      </c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4">
        <f t="shared" si="918"/>
        <v>0</v>
      </c>
      <c r="V711" s="204">
        <f t="shared" si="919"/>
        <v>0</v>
      </c>
      <c r="W711" s="203"/>
      <c r="X711" s="204">
        <f t="shared" si="920"/>
        <v>0</v>
      </c>
      <c r="Y711" s="203"/>
      <c r="Z711" s="203"/>
      <c r="AB711" s="297">
        <f t="shared" si="879"/>
        <v>0</v>
      </c>
    </row>
    <row r="712" spans="1:28" s="205" customFormat="1" ht="27" hidden="1" x14ac:dyDescent="0.25">
      <c r="A712" s="200"/>
      <c r="B712" s="201" t="s">
        <v>76</v>
      </c>
      <c r="C712" s="202" t="s">
        <v>77</v>
      </c>
      <c r="D712" s="203"/>
      <c r="E712" s="203"/>
      <c r="F712" s="204">
        <f t="shared" si="916"/>
        <v>0</v>
      </c>
      <c r="G712" s="204"/>
      <c r="H712" s="203"/>
      <c r="I712" s="203"/>
      <c r="J712" s="204">
        <f t="shared" si="917"/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4">
        <f t="shared" si="918"/>
        <v>0</v>
      </c>
      <c r="V712" s="204">
        <f t="shared" si="919"/>
        <v>0</v>
      </c>
      <c r="W712" s="203"/>
      <c r="X712" s="204">
        <f t="shared" si="920"/>
        <v>0</v>
      </c>
      <c r="Y712" s="203"/>
      <c r="Z712" s="203"/>
      <c r="AB712" s="297">
        <f t="shared" si="879"/>
        <v>0</v>
      </c>
    </row>
    <row r="713" spans="1:28" s="205" customFormat="1" hidden="1" x14ac:dyDescent="0.25">
      <c r="A713" s="200"/>
      <c r="B713" s="201" t="s">
        <v>78</v>
      </c>
      <c r="C713" s="202" t="s">
        <v>79</v>
      </c>
      <c r="D713" s="203"/>
      <c r="E713" s="203"/>
      <c r="F713" s="204">
        <f t="shared" si="916"/>
        <v>0</v>
      </c>
      <c r="G713" s="204"/>
      <c r="H713" s="203"/>
      <c r="I713" s="203"/>
      <c r="J713" s="204">
        <f t="shared" si="917"/>
        <v>0</v>
      </c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4">
        <f t="shared" si="918"/>
        <v>0</v>
      </c>
      <c r="V713" s="204">
        <f t="shared" si="919"/>
        <v>0</v>
      </c>
      <c r="W713" s="203"/>
      <c r="X713" s="204">
        <f t="shared" si="920"/>
        <v>0</v>
      </c>
      <c r="Y713" s="203"/>
      <c r="Z713" s="203"/>
      <c r="AB713" s="297">
        <f t="shared" si="879"/>
        <v>0</v>
      </c>
    </row>
    <row r="714" spans="1:28" s="205" customFormat="1" hidden="1" x14ac:dyDescent="0.25">
      <c r="A714" s="200"/>
      <c r="B714" s="201" t="s">
        <v>80</v>
      </c>
      <c r="C714" s="202" t="s">
        <v>81</v>
      </c>
      <c r="D714" s="203"/>
      <c r="E714" s="203"/>
      <c r="F714" s="204">
        <f t="shared" si="916"/>
        <v>0</v>
      </c>
      <c r="G714" s="204"/>
      <c r="H714" s="203"/>
      <c r="I714" s="203"/>
      <c r="J714" s="204">
        <f t="shared" si="917"/>
        <v>0</v>
      </c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4">
        <f t="shared" si="918"/>
        <v>0</v>
      </c>
      <c r="V714" s="204">
        <f t="shared" si="919"/>
        <v>0</v>
      </c>
      <c r="W714" s="203"/>
      <c r="X714" s="204">
        <f t="shared" si="920"/>
        <v>0</v>
      </c>
      <c r="Y714" s="203"/>
      <c r="Z714" s="203"/>
      <c r="AB714" s="297">
        <f t="shared" si="879"/>
        <v>0</v>
      </c>
    </row>
    <row r="715" spans="1:28" s="7" customFormat="1" hidden="1" x14ac:dyDescent="0.25">
      <c r="B715" s="5">
        <v>4</v>
      </c>
      <c r="C715" s="7" t="s">
        <v>117</v>
      </c>
      <c r="D715" s="4">
        <f>SUM(D716)</f>
        <v>0</v>
      </c>
      <c r="E715" s="4">
        <f t="shared" ref="E715:W715" si="947">SUM(E716)</f>
        <v>0</v>
      </c>
      <c r="F715" s="204">
        <f t="shared" si="916"/>
        <v>0</v>
      </c>
      <c r="G715" s="4"/>
      <c r="H715" s="4">
        <f t="shared" si="947"/>
        <v>0</v>
      </c>
      <c r="I715" s="4">
        <f t="shared" si="947"/>
        <v>0</v>
      </c>
      <c r="J715" s="204">
        <f t="shared" si="917"/>
        <v>0</v>
      </c>
      <c r="K715" s="4">
        <f t="shared" si="947"/>
        <v>0</v>
      </c>
      <c r="L715" s="4">
        <f t="shared" si="947"/>
        <v>0</v>
      </c>
      <c r="M715" s="4"/>
      <c r="N715" s="4">
        <f t="shared" si="947"/>
        <v>0</v>
      </c>
      <c r="O715" s="4">
        <f t="shared" si="947"/>
        <v>0</v>
      </c>
      <c r="P715" s="4">
        <f t="shared" si="947"/>
        <v>0</v>
      </c>
      <c r="Q715" s="4">
        <f t="shared" si="947"/>
        <v>0</v>
      </c>
      <c r="R715" s="4">
        <f t="shared" si="947"/>
        <v>0</v>
      </c>
      <c r="S715" s="4">
        <f t="shared" si="947"/>
        <v>0</v>
      </c>
      <c r="T715" s="4">
        <f t="shared" si="947"/>
        <v>0</v>
      </c>
      <c r="U715" s="204">
        <f t="shared" si="918"/>
        <v>0</v>
      </c>
      <c r="V715" s="204">
        <f t="shared" si="919"/>
        <v>0</v>
      </c>
      <c r="W715" s="4">
        <f t="shared" si="947"/>
        <v>0</v>
      </c>
      <c r="X715" s="204">
        <f t="shared" si="920"/>
        <v>0</v>
      </c>
      <c r="Y715" s="4">
        <f t="shared" ref="Y715:Z715" si="948">SUM(Y716)</f>
        <v>0</v>
      </c>
      <c r="Z715" s="4">
        <f t="shared" si="948"/>
        <v>0</v>
      </c>
      <c r="AB715" s="297">
        <f t="shared" si="879"/>
        <v>0</v>
      </c>
    </row>
    <row r="716" spans="1:28" s="7" customFormat="1" hidden="1" x14ac:dyDescent="0.25">
      <c r="B716" s="5">
        <v>42</v>
      </c>
      <c r="D716" s="4">
        <f t="shared" ref="D716:E716" si="949">SUM(D717+D725+D728+D733)</f>
        <v>0</v>
      </c>
      <c r="E716" s="4">
        <f t="shared" si="949"/>
        <v>0</v>
      </c>
      <c r="F716" s="204">
        <f t="shared" si="916"/>
        <v>0</v>
      </c>
      <c r="G716" s="4"/>
      <c r="H716" s="4">
        <f t="shared" ref="H716:I716" si="950">SUM(H717+H725+H728+H733)</f>
        <v>0</v>
      </c>
      <c r="I716" s="4">
        <f t="shared" si="950"/>
        <v>0</v>
      </c>
      <c r="J716" s="204">
        <f t="shared" si="917"/>
        <v>0</v>
      </c>
      <c r="K716" s="4">
        <f t="shared" ref="K716:T716" si="951">SUM(K717+K725+K728+K733)</f>
        <v>0</v>
      </c>
      <c r="L716" s="4">
        <f t="shared" si="951"/>
        <v>0</v>
      </c>
      <c r="M716" s="4"/>
      <c r="N716" s="4">
        <f t="shared" si="951"/>
        <v>0</v>
      </c>
      <c r="O716" s="4">
        <f t="shared" si="951"/>
        <v>0</v>
      </c>
      <c r="P716" s="4">
        <f t="shared" si="951"/>
        <v>0</v>
      </c>
      <c r="Q716" s="4">
        <f t="shared" si="951"/>
        <v>0</v>
      </c>
      <c r="R716" s="4">
        <f t="shared" si="951"/>
        <v>0</v>
      </c>
      <c r="S716" s="4">
        <f t="shared" si="951"/>
        <v>0</v>
      </c>
      <c r="T716" s="4">
        <f t="shared" si="951"/>
        <v>0</v>
      </c>
      <c r="U716" s="204">
        <f t="shared" si="918"/>
        <v>0</v>
      </c>
      <c r="V716" s="204">
        <f t="shared" si="919"/>
        <v>0</v>
      </c>
      <c r="W716" s="4">
        <f t="shared" ref="W716" si="952">SUM(W717+W725+W728+W733)</f>
        <v>0</v>
      </c>
      <c r="X716" s="204">
        <f t="shared" si="920"/>
        <v>0</v>
      </c>
      <c r="Y716" s="4">
        <f t="shared" ref="Y716" si="953">SUM(Y717+Y725+Y728+Y733)</f>
        <v>0</v>
      </c>
      <c r="Z716" s="4">
        <f t="shared" ref="Z716" si="954">SUM(Z717+Z725+Z728+Z733)</f>
        <v>0</v>
      </c>
      <c r="AB716" s="297">
        <f t="shared" si="879"/>
        <v>0</v>
      </c>
    </row>
    <row r="717" spans="1:28" s="7" customFormat="1" hidden="1" x14ac:dyDescent="0.25">
      <c r="B717" s="5">
        <v>422</v>
      </c>
      <c r="D717" s="4">
        <f t="shared" ref="D717:E717" si="955">SUM(D718+D719+D720+D721+D722+D723+D724)</f>
        <v>0</v>
      </c>
      <c r="E717" s="4">
        <f t="shared" si="955"/>
        <v>0</v>
      </c>
      <c r="F717" s="204">
        <f t="shared" ref="F717:F735" si="956">SUM(H717:T717)</f>
        <v>0</v>
      </c>
      <c r="G717" s="4"/>
      <c r="H717" s="4">
        <f t="shared" ref="H717:I717" si="957">SUM(H718+H719+H720+H721+H722+H723+H724)</f>
        <v>0</v>
      </c>
      <c r="I717" s="4">
        <f t="shared" si="957"/>
        <v>0</v>
      </c>
      <c r="J717" s="204">
        <f t="shared" si="917"/>
        <v>0</v>
      </c>
      <c r="K717" s="4">
        <f t="shared" ref="K717:T717" si="958">SUM(K718+K719+K720+K721+K722+K723+K724)</f>
        <v>0</v>
      </c>
      <c r="L717" s="4">
        <f t="shared" si="958"/>
        <v>0</v>
      </c>
      <c r="M717" s="4"/>
      <c r="N717" s="4">
        <f t="shared" si="958"/>
        <v>0</v>
      </c>
      <c r="O717" s="4">
        <f t="shared" si="958"/>
        <v>0</v>
      </c>
      <c r="P717" s="4">
        <f t="shared" si="958"/>
        <v>0</v>
      </c>
      <c r="Q717" s="4">
        <f t="shared" si="958"/>
        <v>0</v>
      </c>
      <c r="R717" s="4">
        <f t="shared" si="958"/>
        <v>0</v>
      </c>
      <c r="S717" s="4">
        <f t="shared" si="958"/>
        <v>0</v>
      </c>
      <c r="T717" s="4">
        <f t="shared" si="958"/>
        <v>0</v>
      </c>
      <c r="U717" s="204">
        <f t="shared" si="918"/>
        <v>0</v>
      </c>
      <c r="V717" s="204">
        <f t="shared" si="919"/>
        <v>0</v>
      </c>
      <c r="W717" s="4">
        <f t="shared" ref="W717" si="959">SUM(W718+W719+W720+W721+W722+W723+W724)</f>
        <v>0</v>
      </c>
      <c r="X717" s="204">
        <f t="shared" si="920"/>
        <v>0</v>
      </c>
      <c r="Y717" s="4">
        <f t="shared" ref="Y717" si="960">SUM(Y718+Y719+Y720+Y721+Y722+Y723+Y724)</f>
        <v>0</v>
      </c>
      <c r="Z717" s="4">
        <f t="shared" ref="Z717" si="961">SUM(Z718+Z719+Z720+Z721+Z722+Z723+Z724)</f>
        <v>0</v>
      </c>
      <c r="AB717" s="297">
        <f t="shared" si="879"/>
        <v>0</v>
      </c>
    </row>
    <row r="718" spans="1:28" s="212" customFormat="1" hidden="1" x14ac:dyDescent="0.25">
      <c r="A718" s="209"/>
      <c r="B718" s="210" t="s">
        <v>82</v>
      </c>
      <c r="C718" s="211" t="s">
        <v>83</v>
      </c>
      <c r="D718" s="203"/>
      <c r="E718" s="203"/>
      <c r="F718" s="204">
        <f t="shared" si="956"/>
        <v>0</v>
      </c>
      <c r="G718" s="204"/>
      <c r="H718" s="203"/>
      <c r="I718" s="203"/>
      <c r="J718" s="204">
        <f t="shared" ref="J718:J735" si="962">SUM(H718:I718)</f>
        <v>0</v>
      </c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4">
        <f t="shared" si="918"/>
        <v>0</v>
      </c>
      <c r="V718" s="204">
        <f t="shared" si="919"/>
        <v>0</v>
      </c>
      <c r="W718" s="203"/>
      <c r="X718" s="204">
        <f t="shared" si="920"/>
        <v>0</v>
      </c>
      <c r="Y718" s="203"/>
      <c r="Z718" s="203"/>
      <c r="AB718" s="297">
        <f t="shared" si="879"/>
        <v>0</v>
      </c>
    </row>
    <row r="719" spans="1:28" s="212" customFormat="1" hidden="1" x14ac:dyDescent="0.25">
      <c r="A719" s="209"/>
      <c r="B719" s="210" t="s">
        <v>84</v>
      </c>
      <c r="C719" s="211" t="s">
        <v>85</v>
      </c>
      <c r="D719" s="203"/>
      <c r="E719" s="203"/>
      <c r="F719" s="204">
        <f t="shared" si="956"/>
        <v>0</v>
      </c>
      <c r="G719" s="204"/>
      <c r="H719" s="203"/>
      <c r="I719" s="203"/>
      <c r="J719" s="204">
        <f t="shared" si="962"/>
        <v>0</v>
      </c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4">
        <f t="shared" si="918"/>
        <v>0</v>
      </c>
      <c r="V719" s="204">
        <f t="shared" si="919"/>
        <v>0</v>
      </c>
      <c r="W719" s="203"/>
      <c r="X719" s="204">
        <f t="shared" si="920"/>
        <v>0</v>
      </c>
      <c r="Y719" s="203"/>
      <c r="Z719" s="203"/>
      <c r="AB719" s="297">
        <f t="shared" si="879"/>
        <v>0</v>
      </c>
    </row>
    <row r="720" spans="1:28" s="212" customFormat="1" hidden="1" x14ac:dyDescent="0.25">
      <c r="A720" s="209"/>
      <c r="B720" s="210" t="s">
        <v>86</v>
      </c>
      <c r="C720" s="211" t="s">
        <v>87</v>
      </c>
      <c r="D720" s="203"/>
      <c r="E720" s="203"/>
      <c r="F720" s="204">
        <f t="shared" si="956"/>
        <v>0</v>
      </c>
      <c r="G720" s="204"/>
      <c r="H720" s="203"/>
      <c r="I720" s="203"/>
      <c r="J720" s="204">
        <f t="shared" si="962"/>
        <v>0</v>
      </c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4">
        <f t="shared" si="918"/>
        <v>0</v>
      </c>
      <c r="V720" s="204">
        <f t="shared" si="919"/>
        <v>0</v>
      </c>
      <c r="W720" s="203"/>
      <c r="X720" s="204">
        <f t="shared" si="920"/>
        <v>0</v>
      </c>
      <c r="Y720" s="203"/>
      <c r="Z720" s="203"/>
      <c r="AB720" s="297">
        <f t="shared" si="879"/>
        <v>0</v>
      </c>
    </row>
    <row r="721" spans="1:28" s="212" customFormat="1" hidden="1" x14ac:dyDescent="0.25">
      <c r="A721" s="209"/>
      <c r="B721" s="210" t="s">
        <v>88</v>
      </c>
      <c r="C721" s="211" t="s">
        <v>89</v>
      </c>
      <c r="D721" s="203"/>
      <c r="E721" s="203"/>
      <c r="F721" s="204">
        <f t="shared" si="956"/>
        <v>0</v>
      </c>
      <c r="G721" s="204"/>
      <c r="H721" s="203"/>
      <c r="I721" s="203"/>
      <c r="J721" s="204">
        <f t="shared" si="962"/>
        <v>0</v>
      </c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4">
        <f t="shared" si="918"/>
        <v>0</v>
      </c>
      <c r="V721" s="204">
        <f t="shared" ref="V721:V735" si="963">SUM(J721+U721)</f>
        <v>0</v>
      </c>
      <c r="W721" s="203"/>
      <c r="X721" s="204">
        <f t="shared" ref="X721:X735" si="964">SUM(V721:W721)</f>
        <v>0</v>
      </c>
      <c r="Y721" s="203"/>
      <c r="Z721" s="203"/>
      <c r="AB721" s="297">
        <f t="shared" ref="AB721:AB759" si="965">SUM(H721+U721)</f>
        <v>0</v>
      </c>
    </row>
    <row r="722" spans="1:28" s="212" customFormat="1" hidden="1" x14ac:dyDescent="0.25">
      <c r="A722" s="209"/>
      <c r="B722" s="210" t="s">
        <v>90</v>
      </c>
      <c r="C722" s="211" t="s">
        <v>91</v>
      </c>
      <c r="D722" s="203"/>
      <c r="E722" s="203"/>
      <c r="F722" s="204">
        <f t="shared" si="956"/>
        <v>0</v>
      </c>
      <c r="G722" s="204"/>
      <c r="H722" s="203"/>
      <c r="I722" s="203"/>
      <c r="J722" s="204">
        <f t="shared" si="962"/>
        <v>0</v>
      </c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4">
        <f t="shared" ref="U722:U735" si="966">SUM(K722:T722)</f>
        <v>0</v>
      </c>
      <c r="V722" s="204">
        <f t="shared" si="963"/>
        <v>0</v>
      </c>
      <c r="W722" s="203"/>
      <c r="X722" s="204">
        <f t="shared" si="964"/>
        <v>0</v>
      </c>
      <c r="Y722" s="203"/>
      <c r="Z722" s="203"/>
      <c r="AB722" s="297">
        <f t="shared" si="965"/>
        <v>0</v>
      </c>
    </row>
    <row r="723" spans="1:28" s="212" customFormat="1" hidden="1" x14ac:dyDescent="0.25">
      <c r="A723" s="209"/>
      <c r="B723" s="210" t="s">
        <v>92</v>
      </c>
      <c r="C723" s="211" t="s">
        <v>93</v>
      </c>
      <c r="D723" s="203"/>
      <c r="E723" s="203"/>
      <c r="F723" s="204">
        <f t="shared" si="956"/>
        <v>0</v>
      </c>
      <c r="G723" s="204"/>
      <c r="H723" s="203"/>
      <c r="I723" s="203"/>
      <c r="J723" s="204">
        <f t="shared" si="962"/>
        <v>0</v>
      </c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4">
        <f t="shared" si="966"/>
        <v>0</v>
      </c>
      <c r="V723" s="204">
        <f t="shared" si="963"/>
        <v>0</v>
      </c>
      <c r="W723" s="203"/>
      <c r="X723" s="204">
        <f t="shared" si="964"/>
        <v>0</v>
      </c>
      <c r="Y723" s="203"/>
      <c r="Z723" s="203"/>
      <c r="AB723" s="297">
        <f t="shared" si="965"/>
        <v>0</v>
      </c>
    </row>
    <row r="724" spans="1:28" s="212" customFormat="1" hidden="1" x14ac:dyDescent="0.25">
      <c r="A724" s="209"/>
      <c r="B724" s="210" t="s">
        <v>94</v>
      </c>
      <c r="C724" s="211" t="s">
        <v>95</v>
      </c>
      <c r="D724" s="203"/>
      <c r="E724" s="203"/>
      <c r="F724" s="204">
        <f t="shared" si="956"/>
        <v>0</v>
      </c>
      <c r="G724" s="204"/>
      <c r="H724" s="203"/>
      <c r="I724" s="203"/>
      <c r="J724" s="204">
        <f t="shared" si="962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4">
        <f t="shared" si="966"/>
        <v>0</v>
      </c>
      <c r="V724" s="204">
        <f t="shared" si="963"/>
        <v>0</v>
      </c>
      <c r="W724" s="203"/>
      <c r="X724" s="204">
        <f t="shared" si="964"/>
        <v>0</v>
      </c>
      <c r="Y724" s="203"/>
      <c r="Z724" s="203"/>
      <c r="AB724" s="297">
        <f t="shared" si="965"/>
        <v>0</v>
      </c>
    </row>
    <row r="725" spans="1:28" s="195" customFormat="1" hidden="1" x14ac:dyDescent="0.25">
      <c r="A725" s="193"/>
      <c r="B725" s="193">
        <v>423</v>
      </c>
      <c r="C725" s="196"/>
      <c r="D725" s="198">
        <f t="shared" ref="D725:E725" si="967">SUM(D726+D727)</f>
        <v>0</v>
      </c>
      <c r="E725" s="198">
        <f t="shared" si="967"/>
        <v>0</v>
      </c>
      <c r="F725" s="204">
        <f t="shared" si="956"/>
        <v>0</v>
      </c>
      <c r="G725" s="198"/>
      <c r="H725" s="198">
        <f t="shared" ref="H725:I725" si="968">SUM(H726+H727)</f>
        <v>0</v>
      </c>
      <c r="I725" s="198">
        <f t="shared" si="968"/>
        <v>0</v>
      </c>
      <c r="J725" s="204">
        <f t="shared" si="962"/>
        <v>0</v>
      </c>
      <c r="K725" s="198">
        <f t="shared" ref="K725:T725" si="969">SUM(K726+K727)</f>
        <v>0</v>
      </c>
      <c r="L725" s="198">
        <f t="shared" si="969"/>
        <v>0</v>
      </c>
      <c r="M725" s="198"/>
      <c r="N725" s="198">
        <f t="shared" si="969"/>
        <v>0</v>
      </c>
      <c r="O725" s="198">
        <f t="shared" si="969"/>
        <v>0</v>
      </c>
      <c r="P725" s="198">
        <f t="shared" si="969"/>
        <v>0</v>
      </c>
      <c r="Q725" s="198">
        <f t="shared" si="969"/>
        <v>0</v>
      </c>
      <c r="R725" s="198">
        <f t="shared" si="969"/>
        <v>0</v>
      </c>
      <c r="S725" s="198">
        <f t="shared" si="969"/>
        <v>0</v>
      </c>
      <c r="T725" s="198">
        <f t="shared" si="969"/>
        <v>0</v>
      </c>
      <c r="U725" s="204">
        <f t="shared" si="966"/>
        <v>0</v>
      </c>
      <c r="V725" s="204">
        <f t="shared" si="963"/>
        <v>0</v>
      </c>
      <c r="W725" s="198">
        <f t="shared" ref="W725" si="970">SUM(W726+W727)</f>
        <v>0</v>
      </c>
      <c r="X725" s="204">
        <f t="shared" si="964"/>
        <v>0</v>
      </c>
      <c r="Y725" s="198">
        <f t="shared" ref="Y725" si="971">SUM(Y726+Y727)</f>
        <v>0</v>
      </c>
      <c r="Z725" s="198">
        <f t="shared" ref="Z725" si="972">SUM(Z726+Z727)</f>
        <v>0</v>
      </c>
      <c r="AB725" s="297">
        <f t="shared" si="965"/>
        <v>0</v>
      </c>
    </row>
    <row r="726" spans="1:28" s="212" customFormat="1" hidden="1" x14ac:dyDescent="0.25">
      <c r="A726" s="209"/>
      <c r="B726" s="210" t="s">
        <v>96</v>
      </c>
      <c r="C726" s="211" t="s">
        <v>97</v>
      </c>
      <c r="D726" s="203"/>
      <c r="E726" s="203"/>
      <c r="F726" s="204">
        <f t="shared" si="956"/>
        <v>0</v>
      </c>
      <c r="G726" s="204"/>
      <c r="H726" s="203"/>
      <c r="I726" s="203"/>
      <c r="J726" s="204">
        <f t="shared" si="962"/>
        <v>0</v>
      </c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4">
        <f t="shared" si="966"/>
        <v>0</v>
      </c>
      <c r="V726" s="204">
        <f t="shared" si="963"/>
        <v>0</v>
      </c>
      <c r="W726" s="203"/>
      <c r="X726" s="204">
        <f t="shared" si="964"/>
        <v>0</v>
      </c>
      <c r="Y726" s="203"/>
      <c r="Z726" s="203"/>
      <c r="AB726" s="297">
        <f t="shared" si="965"/>
        <v>0</v>
      </c>
    </row>
    <row r="727" spans="1:28" s="212" customFormat="1" hidden="1" x14ac:dyDescent="0.25">
      <c r="A727" s="209"/>
      <c r="B727" s="210" t="s">
        <v>98</v>
      </c>
      <c r="C727" s="211" t="s">
        <v>99</v>
      </c>
      <c r="D727" s="203"/>
      <c r="E727" s="203"/>
      <c r="F727" s="204">
        <f t="shared" si="956"/>
        <v>0</v>
      </c>
      <c r="G727" s="204"/>
      <c r="H727" s="203"/>
      <c r="I727" s="203"/>
      <c r="J727" s="204">
        <f t="shared" si="962"/>
        <v>0</v>
      </c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4">
        <f t="shared" si="966"/>
        <v>0</v>
      </c>
      <c r="V727" s="204">
        <f t="shared" si="963"/>
        <v>0</v>
      </c>
      <c r="W727" s="203"/>
      <c r="X727" s="204">
        <f t="shared" si="964"/>
        <v>0</v>
      </c>
      <c r="Y727" s="203"/>
      <c r="Z727" s="203"/>
      <c r="AB727" s="297">
        <f t="shared" si="965"/>
        <v>0</v>
      </c>
    </row>
    <row r="728" spans="1:28" s="195" customFormat="1" hidden="1" x14ac:dyDescent="0.25">
      <c r="A728" s="193"/>
      <c r="B728" s="193">
        <v>424</v>
      </c>
      <c r="C728" s="196"/>
      <c r="D728" s="198">
        <f t="shared" ref="D728:E728" si="973">SUM(D729+D730+D731+D732)</f>
        <v>0</v>
      </c>
      <c r="E728" s="198">
        <f t="shared" si="973"/>
        <v>0</v>
      </c>
      <c r="F728" s="204">
        <f t="shared" si="956"/>
        <v>0</v>
      </c>
      <c r="G728" s="198"/>
      <c r="H728" s="198">
        <f t="shared" ref="H728:I728" si="974">SUM(H729+H730+H731+H732)</f>
        <v>0</v>
      </c>
      <c r="I728" s="198">
        <f t="shared" si="974"/>
        <v>0</v>
      </c>
      <c r="J728" s="204">
        <f t="shared" si="962"/>
        <v>0</v>
      </c>
      <c r="K728" s="198">
        <f t="shared" ref="K728:T728" si="975">SUM(K729+K730+K731+K732)</f>
        <v>0</v>
      </c>
      <c r="L728" s="198">
        <f t="shared" si="975"/>
        <v>0</v>
      </c>
      <c r="M728" s="198"/>
      <c r="N728" s="198">
        <f t="shared" si="975"/>
        <v>0</v>
      </c>
      <c r="O728" s="198">
        <f t="shared" si="975"/>
        <v>0</v>
      </c>
      <c r="P728" s="198">
        <f t="shared" si="975"/>
        <v>0</v>
      </c>
      <c r="Q728" s="198">
        <f t="shared" si="975"/>
        <v>0</v>
      </c>
      <c r="R728" s="198">
        <f t="shared" si="975"/>
        <v>0</v>
      </c>
      <c r="S728" s="198">
        <f t="shared" si="975"/>
        <v>0</v>
      </c>
      <c r="T728" s="198">
        <f t="shared" si="975"/>
        <v>0</v>
      </c>
      <c r="U728" s="204">
        <f t="shared" si="966"/>
        <v>0</v>
      </c>
      <c r="V728" s="204">
        <f t="shared" si="963"/>
        <v>0</v>
      </c>
      <c r="W728" s="198">
        <f t="shared" ref="W728" si="976">SUM(W729+W730+W731+W732)</f>
        <v>0</v>
      </c>
      <c r="X728" s="204">
        <f t="shared" si="964"/>
        <v>0</v>
      </c>
      <c r="Y728" s="198">
        <f t="shared" ref="Y728" si="977">SUM(Y729+Y730+Y731+Y732)</f>
        <v>0</v>
      </c>
      <c r="Z728" s="198">
        <f t="shared" ref="Z728" si="978">SUM(Z729+Z730+Z731+Z732)</f>
        <v>0</v>
      </c>
      <c r="AB728" s="297">
        <f t="shared" si="965"/>
        <v>0</v>
      </c>
    </row>
    <row r="729" spans="1:28" s="212" customFormat="1" hidden="1" x14ac:dyDescent="0.25">
      <c r="A729" s="209"/>
      <c r="B729" s="213">
        <v>4241</v>
      </c>
      <c r="C729" s="214" t="s">
        <v>100</v>
      </c>
      <c r="D729" s="203"/>
      <c r="E729" s="203"/>
      <c r="F729" s="204">
        <f t="shared" si="956"/>
        <v>0</v>
      </c>
      <c r="G729" s="204"/>
      <c r="H729" s="203"/>
      <c r="I729" s="203"/>
      <c r="J729" s="204">
        <f t="shared" si="962"/>
        <v>0</v>
      </c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4">
        <f t="shared" si="966"/>
        <v>0</v>
      </c>
      <c r="V729" s="204">
        <f t="shared" si="963"/>
        <v>0</v>
      </c>
      <c r="W729" s="203"/>
      <c r="X729" s="204">
        <f t="shared" si="964"/>
        <v>0</v>
      </c>
      <c r="Y729" s="203"/>
      <c r="Z729" s="203"/>
      <c r="AB729" s="297">
        <f t="shared" si="965"/>
        <v>0</v>
      </c>
    </row>
    <row r="730" spans="1:28" s="212" customFormat="1" hidden="1" x14ac:dyDescent="0.25">
      <c r="A730" s="209"/>
      <c r="B730" s="213">
        <v>4242</v>
      </c>
      <c r="C730" s="215" t="s">
        <v>101</v>
      </c>
      <c r="D730" s="203"/>
      <c r="E730" s="203"/>
      <c r="F730" s="204">
        <f t="shared" si="956"/>
        <v>0</v>
      </c>
      <c r="G730" s="204"/>
      <c r="H730" s="203"/>
      <c r="I730" s="203"/>
      <c r="J730" s="204">
        <f t="shared" si="962"/>
        <v>0</v>
      </c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4">
        <f t="shared" si="966"/>
        <v>0</v>
      </c>
      <c r="V730" s="204">
        <f t="shared" si="963"/>
        <v>0</v>
      </c>
      <c r="W730" s="203"/>
      <c r="X730" s="204">
        <f t="shared" si="964"/>
        <v>0</v>
      </c>
      <c r="Y730" s="203"/>
      <c r="Z730" s="203"/>
      <c r="AB730" s="297">
        <f t="shared" si="965"/>
        <v>0</v>
      </c>
    </row>
    <row r="731" spans="1:28" s="212" customFormat="1" hidden="1" x14ac:dyDescent="0.25">
      <c r="A731" s="209"/>
      <c r="B731" s="213">
        <v>4243</v>
      </c>
      <c r="C731" s="215" t="s">
        <v>102</v>
      </c>
      <c r="D731" s="203"/>
      <c r="E731" s="203"/>
      <c r="F731" s="204">
        <f t="shared" si="956"/>
        <v>0</v>
      </c>
      <c r="G731" s="204"/>
      <c r="H731" s="203"/>
      <c r="I731" s="203"/>
      <c r="J731" s="204">
        <f t="shared" si="962"/>
        <v>0</v>
      </c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4">
        <f t="shared" si="966"/>
        <v>0</v>
      </c>
      <c r="V731" s="204">
        <f t="shared" si="963"/>
        <v>0</v>
      </c>
      <c r="W731" s="203"/>
      <c r="X731" s="204">
        <f t="shared" si="964"/>
        <v>0</v>
      </c>
      <c r="Y731" s="203"/>
      <c r="Z731" s="203"/>
      <c r="AB731" s="297">
        <f t="shared" si="965"/>
        <v>0</v>
      </c>
    </row>
    <row r="732" spans="1:28" s="212" customFormat="1" hidden="1" x14ac:dyDescent="0.25">
      <c r="A732" s="209"/>
      <c r="B732" s="213">
        <v>4244</v>
      </c>
      <c r="C732" s="215" t="s">
        <v>103</v>
      </c>
      <c r="D732" s="203"/>
      <c r="E732" s="203"/>
      <c r="F732" s="204">
        <f t="shared" si="956"/>
        <v>0</v>
      </c>
      <c r="G732" s="204"/>
      <c r="H732" s="203"/>
      <c r="I732" s="203"/>
      <c r="J732" s="204">
        <f t="shared" si="962"/>
        <v>0</v>
      </c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4">
        <f t="shared" si="966"/>
        <v>0</v>
      </c>
      <c r="V732" s="204">
        <f t="shared" si="963"/>
        <v>0</v>
      </c>
      <c r="W732" s="203"/>
      <c r="X732" s="204">
        <f t="shared" si="964"/>
        <v>0</v>
      </c>
      <c r="Y732" s="203"/>
      <c r="Z732" s="203"/>
      <c r="AB732" s="297">
        <f t="shared" si="965"/>
        <v>0</v>
      </c>
    </row>
    <row r="733" spans="1:28" s="195" customFormat="1" hidden="1" x14ac:dyDescent="0.25">
      <c r="A733" s="193"/>
      <c r="B733" s="193">
        <v>426</v>
      </c>
      <c r="C733" s="194"/>
      <c r="D733" s="198">
        <f t="shared" ref="D733:E733" si="979">SUM(D734+D735)</f>
        <v>0</v>
      </c>
      <c r="E733" s="198">
        <f t="shared" si="979"/>
        <v>0</v>
      </c>
      <c r="F733" s="204">
        <f t="shared" si="956"/>
        <v>0</v>
      </c>
      <c r="G733" s="198"/>
      <c r="H733" s="198">
        <f t="shared" ref="H733:I733" si="980">SUM(H734+H735)</f>
        <v>0</v>
      </c>
      <c r="I733" s="198">
        <f t="shared" si="980"/>
        <v>0</v>
      </c>
      <c r="J733" s="204">
        <f t="shared" si="962"/>
        <v>0</v>
      </c>
      <c r="K733" s="198">
        <f t="shared" ref="K733:T733" si="981">SUM(K734+K735)</f>
        <v>0</v>
      </c>
      <c r="L733" s="198">
        <f t="shared" si="981"/>
        <v>0</v>
      </c>
      <c r="M733" s="198"/>
      <c r="N733" s="198">
        <f t="shared" si="981"/>
        <v>0</v>
      </c>
      <c r="O733" s="198">
        <f t="shared" si="981"/>
        <v>0</v>
      </c>
      <c r="P733" s="198">
        <f t="shared" si="981"/>
        <v>0</v>
      </c>
      <c r="Q733" s="198">
        <f t="shared" si="981"/>
        <v>0</v>
      </c>
      <c r="R733" s="198">
        <f t="shared" si="981"/>
        <v>0</v>
      </c>
      <c r="S733" s="198">
        <f t="shared" si="981"/>
        <v>0</v>
      </c>
      <c r="T733" s="198">
        <f t="shared" si="981"/>
        <v>0</v>
      </c>
      <c r="U733" s="204">
        <f t="shared" si="966"/>
        <v>0</v>
      </c>
      <c r="V733" s="204">
        <f t="shared" si="963"/>
        <v>0</v>
      </c>
      <c r="W733" s="198">
        <f t="shared" ref="W733" si="982">SUM(W734+W735)</f>
        <v>0</v>
      </c>
      <c r="X733" s="204">
        <f t="shared" si="964"/>
        <v>0</v>
      </c>
      <c r="Y733" s="198">
        <f t="shared" ref="Y733" si="983">SUM(Y734+Y735)</f>
        <v>0</v>
      </c>
      <c r="Z733" s="198">
        <f t="shared" ref="Z733" si="984">SUM(Z734+Z735)</f>
        <v>0</v>
      </c>
      <c r="AB733" s="297">
        <f t="shared" si="965"/>
        <v>0</v>
      </c>
    </row>
    <row r="734" spans="1:28" s="212" customFormat="1" hidden="1" x14ac:dyDescent="0.25">
      <c r="A734" s="209"/>
      <c r="B734" s="210">
        <v>4262</v>
      </c>
      <c r="C734" s="211" t="s">
        <v>104</v>
      </c>
      <c r="D734" s="203"/>
      <c r="E734" s="203"/>
      <c r="F734" s="204">
        <f t="shared" si="956"/>
        <v>0</v>
      </c>
      <c r="G734" s="204"/>
      <c r="H734" s="203"/>
      <c r="I734" s="203"/>
      <c r="J734" s="204">
        <f t="shared" si="962"/>
        <v>0</v>
      </c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4">
        <f t="shared" si="966"/>
        <v>0</v>
      </c>
      <c r="V734" s="204">
        <f t="shared" si="963"/>
        <v>0</v>
      </c>
      <c r="W734" s="203"/>
      <c r="X734" s="204">
        <f t="shared" si="964"/>
        <v>0</v>
      </c>
      <c r="Y734" s="203"/>
      <c r="Z734" s="203"/>
      <c r="AB734" s="297">
        <f t="shared" si="965"/>
        <v>0</v>
      </c>
    </row>
    <row r="735" spans="1:28" s="212" customFormat="1" hidden="1" x14ac:dyDescent="0.25">
      <c r="A735" s="209"/>
      <c r="B735" s="210">
        <v>4263</v>
      </c>
      <c r="C735" s="211" t="s">
        <v>105</v>
      </c>
      <c r="D735" s="203"/>
      <c r="E735" s="203"/>
      <c r="F735" s="204">
        <f t="shared" si="956"/>
        <v>0</v>
      </c>
      <c r="G735" s="204"/>
      <c r="H735" s="203"/>
      <c r="I735" s="203"/>
      <c r="J735" s="204">
        <f t="shared" si="962"/>
        <v>0</v>
      </c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4">
        <f t="shared" si="966"/>
        <v>0</v>
      </c>
      <c r="V735" s="204">
        <f t="shared" si="963"/>
        <v>0</v>
      </c>
      <c r="W735" s="203"/>
      <c r="X735" s="204">
        <f t="shared" si="964"/>
        <v>0</v>
      </c>
      <c r="Y735" s="203"/>
      <c r="Z735" s="203"/>
      <c r="AB735" s="297">
        <f t="shared" si="965"/>
        <v>0</v>
      </c>
    </row>
    <row r="736" spans="1:28" x14ac:dyDescent="0.25">
      <c r="AB736" s="297">
        <f t="shared" si="965"/>
        <v>0</v>
      </c>
    </row>
    <row r="737" spans="1:28" s="7" customFormat="1" x14ac:dyDescent="0.25">
      <c r="B737" s="6"/>
      <c r="C737" s="10" t="s">
        <v>611</v>
      </c>
      <c r="D737" s="4">
        <f t="shared" ref="D737:E737" si="985">SUM(D738+D795)</f>
        <v>0</v>
      </c>
      <c r="E737" s="4">
        <f t="shared" si="985"/>
        <v>0</v>
      </c>
      <c r="F737" s="204">
        <f t="shared" ref="F737:F740" si="986">SUM(H737:T737)</f>
        <v>80000</v>
      </c>
      <c r="G737" s="4"/>
      <c r="H737" s="4">
        <f t="shared" ref="H737:I737" si="987">SUM(H738+H795)</f>
        <v>0</v>
      </c>
      <c r="I737" s="4">
        <f t="shared" si="987"/>
        <v>40000</v>
      </c>
      <c r="J737" s="204">
        <f t="shared" ref="J737:J771" si="988">SUM(H737:I737)</f>
        <v>40000</v>
      </c>
      <c r="K737" s="4">
        <f t="shared" ref="K737:T737" si="989">SUM(K738+K795)</f>
        <v>0</v>
      </c>
      <c r="L737" s="4">
        <f t="shared" si="989"/>
        <v>0</v>
      </c>
      <c r="M737" s="4"/>
      <c r="N737" s="4">
        <f t="shared" si="989"/>
        <v>0</v>
      </c>
      <c r="O737" s="4">
        <f t="shared" si="989"/>
        <v>0</v>
      </c>
      <c r="P737" s="4">
        <f t="shared" si="989"/>
        <v>0</v>
      </c>
      <c r="Q737" s="4">
        <f t="shared" si="989"/>
        <v>0</v>
      </c>
      <c r="R737" s="4">
        <f t="shared" si="989"/>
        <v>0</v>
      </c>
      <c r="S737" s="4">
        <f t="shared" si="989"/>
        <v>0</v>
      </c>
      <c r="T737" s="4">
        <f t="shared" si="989"/>
        <v>0</v>
      </c>
      <c r="U737" s="204">
        <f>SUM(K737:T737)</f>
        <v>0</v>
      </c>
      <c r="V737" s="204">
        <f t="shared" ref="V737:V771" si="990">SUM(J737+U737)</f>
        <v>40000</v>
      </c>
      <c r="W737" s="4">
        <f t="shared" ref="W737" si="991">SUM(W738+W795)</f>
        <v>0</v>
      </c>
      <c r="X737" s="204">
        <f t="shared" ref="X737:X771" si="992">SUM(V737:W737)</f>
        <v>40000</v>
      </c>
      <c r="Y737" s="4"/>
      <c r="Z737" s="4"/>
      <c r="AB737" s="297">
        <f t="shared" si="965"/>
        <v>0</v>
      </c>
    </row>
    <row r="738" spans="1:28" s="7" customFormat="1" x14ac:dyDescent="0.25">
      <c r="B738" s="6">
        <v>3</v>
      </c>
      <c r="C738" s="7" t="s">
        <v>118</v>
      </c>
      <c r="D738" s="4">
        <f t="shared" ref="D738:E738" si="993">SUM(D739+D751+D784)</f>
        <v>0</v>
      </c>
      <c r="E738" s="4">
        <f t="shared" si="993"/>
        <v>0</v>
      </c>
      <c r="F738" s="204">
        <f t="shared" si="986"/>
        <v>80000</v>
      </c>
      <c r="G738" s="4"/>
      <c r="H738" s="4">
        <f t="shared" ref="H738:I738" si="994">SUM(H739+H751+H784)</f>
        <v>0</v>
      </c>
      <c r="I738" s="4">
        <f t="shared" si="994"/>
        <v>40000</v>
      </c>
      <c r="J738" s="204">
        <f t="shared" si="988"/>
        <v>40000</v>
      </c>
      <c r="K738" s="4">
        <f t="shared" ref="K738:T738" si="995">SUM(K739+K751+K784)</f>
        <v>0</v>
      </c>
      <c r="L738" s="4">
        <f t="shared" si="995"/>
        <v>0</v>
      </c>
      <c r="M738" s="4"/>
      <c r="N738" s="4">
        <f t="shared" si="995"/>
        <v>0</v>
      </c>
      <c r="O738" s="4">
        <f t="shared" si="995"/>
        <v>0</v>
      </c>
      <c r="P738" s="4">
        <f t="shared" si="995"/>
        <v>0</v>
      </c>
      <c r="Q738" s="4">
        <f t="shared" si="995"/>
        <v>0</v>
      </c>
      <c r="R738" s="4">
        <f t="shared" si="995"/>
        <v>0</v>
      </c>
      <c r="S738" s="4">
        <f t="shared" si="995"/>
        <v>0</v>
      </c>
      <c r="T738" s="4">
        <f t="shared" si="995"/>
        <v>0</v>
      </c>
      <c r="U738" s="204">
        <f t="shared" ref="U738:U771" si="996">SUM(K738:T738)</f>
        <v>0</v>
      </c>
      <c r="V738" s="204">
        <f t="shared" si="990"/>
        <v>40000</v>
      </c>
      <c r="W738" s="4">
        <f t="shared" ref="W738" si="997">SUM(W739+W751+W784)</f>
        <v>0</v>
      </c>
      <c r="X738" s="204">
        <f t="shared" si="992"/>
        <v>40000</v>
      </c>
      <c r="Y738" s="4"/>
      <c r="Z738" s="4"/>
      <c r="AB738" s="297">
        <f t="shared" si="965"/>
        <v>0</v>
      </c>
    </row>
    <row r="739" spans="1:28" s="7" customFormat="1" hidden="1" x14ac:dyDescent="0.25">
      <c r="B739" s="6">
        <v>31</v>
      </c>
      <c r="D739" s="4">
        <f t="shared" ref="D739:E739" si="998">SUM(D740+D745+D747)</f>
        <v>0</v>
      </c>
      <c r="E739" s="4">
        <f t="shared" si="998"/>
        <v>0</v>
      </c>
      <c r="F739" s="204">
        <f t="shared" si="986"/>
        <v>0</v>
      </c>
      <c r="G739" s="4"/>
      <c r="H739" s="4">
        <f t="shared" ref="H739:I739" si="999">SUM(H740+H745+H747)</f>
        <v>0</v>
      </c>
      <c r="I739" s="4">
        <f t="shared" si="999"/>
        <v>0</v>
      </c>
      <c r="J739" s="204">
        <f t="shared" si="988"/>
        <v>0</v>
      </c>
      <c r="K739" s="4">
        <f t="shared" ref="K739:T739" si="1000">SUM(K740+K745+K747)</f>
        <v>0</v>
      </c>
      <c r="L739" s="4">
        <f t="shared" si="1000"/>
        <v>0</v>
      </c>
      <c r="M739" s="4"/>
      <c r="N739" s="4">
        <f t="shared" si="1000"/>
        <v>0</v>
      </c>
      <c r="O739" s="4">
        <f t="shared" si="1000"/>
        <v>0</v>
      </c>
      <c r="P739" s="4">
        <f t="shared" si="1000"/>
        <v>0</v>
      </c>
      <c r="Q739" s="4">
        <f t="shared" si="1000"/>
        <v>0</v>
      </c>
      <c r="R739" s="4">
        <f t="shared" si="1000"/>
        <v>0</v>
      </c>
      <c r="S739" s="4">
        <f t="shared" si="1000"/>
        <v>0</v>
      </c>
      <c r="T739" s="4">
        <f t="shared" si="1000"/>
        <v>0</v>
      </c>
      <c r="U739" s="204">
        <f t="shared" si="996"/>
        <v>0</v>
      </c>
      <c r="V739" s="204">
        <f t="shared" si="990"/>
        <v>0</v>
      </c>
      <c r="W739" s="4">
        <f t="shared" ref="W739" si="1001">SUM(W740+W745+W747)</f>
        <v>0</v>
      </c>
      <c r="X739" s="204">
        <f t="shared" si="992"/>
        <v>0</v>
      </c>
      <c r="Y739" s="4"/>
      <c r="Z739" s="4"/>
      <c r="AB739" s="297">
        <f t="shared" si="965"/>
        <v>0</v>
      </c>
    </row>
    <row r="740" spans="1:28" s="7" customFormat="1" hidden="1" x14ac:dyDescent="0.25">
      <c r="B740" s="6">
        <v>311</v>
      </c>
      <c r="D740" s="4">
        <f t="shared" ref="D740:E740" si="1002">SUM(D741+D742+D743+D744)</f>
        <v>0</v>
      </c>
      <c r="E740" s="4">
        <f t="shared" si="1002"/>
        <v>0</v>
      </c>
      <c r="F740" s="204">
        <f t="shared" si="986"/>
        <v>0</v>
      </c>
      <c r="G740" s="4"/>
      <c r="H740" s="4">
        <f t="shared" ref="H740:I740" si="1003">SUM(H741+H742+H743+H744)</f>
        <v>0</v>
      </c>
      <c r="I740" s="4">
        <f t="shared" si="1003"/>
        <v>0</v>
      </c>
      <c r="J740" s="204">
        <f t="shared" si="988"/>
        <v>0</v>
      </c>
      <c r="K740" s="4">
        <f t="shared" ref="K740:T740" si="1004">SUM(K741+K742+K743+K744)</f>
        <v>0</v>
      </c>
      <c r="L740" s="4">
        <f t="shared" si="1004"/>
        <v>0</v>
      </c>
      <c r="M740" s="4"/>
      <c r="N740" s="4">
        <f t="shared" si="1004"/>
        <v>0</v>
      </c>
      <c r="O740" s="4">
        <f t="shared" si="1004"/>
        <v>0</v>
      </c>
      <c r="P740" s="4">
        <f t="shared" si="1004"/>
        <v>0</v>
      </c>
      <c r="Q740" s="4">
        <f t="shared" si="1004"/>
        <v>0</v>
      </c>
      <c r="R740" s="4">
        <f t="shared" si="1004"/>
        <v>0</v>
      </c>
      <c r="S740" s="4">
        <f t="shared" si="1004"/>
        <v>0</v>
      </c>
      <c r="T740" s="4">
        <f t="shared" si="1004"/>
        <v>0</v>
      </c>
      <c r="U740" s="204">
        <f t="shared" si="996"/>
        <v>0</v>
      </c>
      <c r="V740" s="204">
        <f t="shared" si="990"/>
        <v>0</v>
      </c>
      <c r="W740" s="4">
        <f t="shared" ref="W740" si="1005">SUM(W741+W742+W743+W744)</f>
        <v>0</v>
      </c>
      <c r="X740" s="204">
        <f t="shared" si="992"/>
        <v>0</v>
      </c>
      <c r="Y740" s="4"/>
      <c r="Z740" s="4"/>
      <c r="AB740" s="297">
        <f t="shared" si="965"/>
        <v>0</v>
      </c>
    </row>
    <row r="741" spans="1:28" s="205" customFormat="1" hidden="1" x14ac:dyDescent="0.25">
      <c r="A741" s="200"/>
      <c r="B741" s="201" t="s">
        <v>0</v>
      </c>
      <c r="C741" s="202" t="s">
        <v>1</v>
      </c>
      <c r="D741" s="203"/>
      <c r="E741" s="203"/>
      <c r="F741" s="204">
        <f t="shared" ref="F741" si="1006">SUM(H741:T741)</f>
        <v>0</v>
      </c>
      <c r="G741" s="204"/>
      <c r="H741" s="203"/>
      <c r="I741" s="203"/>
      <c r="J741" s="204">
        <f t="shared" si="988"/>
        <v>0</v>
      </c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4">
        <f t="shared" si="996"/>
        <v>0</v>
      </c>
      <c r="V741" s="204">
        <f t="shared" si="990"/>
        <v>0</v>
      </c>
      <c r="W741" s="203"/>
      <c r="X741" s="204">
        <f t="shared" si="992"/>
        <v>0</v>
      </c>
      <c r="Y741" s="203"/>
      <c r="Z741" s="203"/>
      <c r="AB741" s="297">
        <f t="shared" si="965"/>
        <v>0</v>
      </c>
    </row>
    <row r="742" spans="1:28" s="205" customFormat="1" hidden="1" x14ac:dyDescent="0.25">
      <c r="A742" s="200"/>
      <c r="B742" s="201" t="s">
        <v>2</v>
      </c>
      <c r="C742" s="202" t="s">
        <v>3</v>
      </c>
      <c r="D742" s="203"/>
      <c r="E742" s="203"/>
      <c r="F742" s="204">
        <f t="shared" ref="F742:F771" si="1007">SUM(H742:T742)</f>
        <v>0</v>
      </c>
      <c r="G742" s="204"/>
      <c r="H742" s="203"/>
      <c r="I742" s="203"/>
      <c r="J742" s="204">
        <f t="shared" si="988"/>
        <v>0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4">
        <f t="shared" si="996"/>
        <v>0</v>
      </c>
      <c r="V742" s="204">
        <f t="shared" si="990"/>
        <v>0</v>
      </c>
      <c r="W742" s="203"/>
      <c r="X742" s="204">
        <f t="shared" si="992"/>
        <v>0</v>
      </c>
      <c r="Y742" s="203"/>
      <c r="Z742" s="203"/>
      <c r="AB742" s="297">
        <f t="shared" si="965"/>
        <v>0</v>
      </c>
    </row>
    <row r="743" spans="1:28" s="205" customFormat="1" hidden="1" x14ac:dyDescent="0.25">
      <c r="A743" s="200"/>
      <c r="B743" s="201" t="s">
        <v>4</v>
      </c>
      <c r="C743" s="202" t="s">
        <v>5</v>
      </c>
      <c r="D743" s="203"/>
      <c r="E743" s="203"/>
      <c r="F743" s="204">
        <f t="shared" si="1007"/>
        <v>0</v>
      </c>
      <c r="G743" s="204"/>
      <c r="H743" s="203"/>
      <c r="I743" s="203"/>
      <c r="J743" s="204">
        <f t="shared" si="988"/>
        <v>0</v>
      </c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4">
        <f t="shared" si="996"/>
        <v>0</v>
      </c>
      <c r="V743" s="204">
        <f t="shared" si="990"/>
        <v>0</v>
      </c>
      <c r="W743" s="203"/>
      <c r="X743" s="204">
        <f t="shared" si="992"/>
        <v>0</v>
      </c>
      <c r="Y743" s="203"/>
      <c r="Z743" s="203"/>
      <c r="AB743" s="297">
        <f t="shared" si="965"/>
        <v>0</v>
      </c>
    </row>
    <row r="744" spans="1:28" s="205" customFormat="1" hidden="1" x14ac:dyDescent="0.25">
      <c r="A744" s="200"/>
      <c r="B744" s="201" t="s">
        <v>6</v>
      </c>
      <c r="C744" s="202" t="s">
        <v>7</v>
      </c>
      <c r="D744" s="203"/>
      <c r="E744" s="203"/>
      <c r="F744" s="204">
        <f t="shared" si="1007"/>
        <v>0</v>
      </c>
      <c r="G744" s="204"/>
      <c r="H744" s="203"/>
      <c r="I744" s="203"/>
      <c r="J744" s="204">
        <f t="shared" si="988"/>
        <v>0</v>
      </c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4">
        <f t="shared" si="996"/>
        <v>0</v>
      </c>
      <c r="V744" s="204">
        <f t="shared" si="990"/>
        <v>0</v>
      </c>
      <c r="W744" s="203"/>
      <c r="X744" s="204">
        <f t="shared" si="992"/>
        <v>0</v>
      </c>
      <c r="Y744" s="203"/>
      <c r="Z744" s="203"/>
      <c r="AB744" s="297">
        <f t="shared" si="965"/>
        <v>0</v>
      </c>
    </row>
    <row r="745" spans="1:28" s="192" customFormat="1" hidden="1" x14ac:dyDescent="0.25">
      <c r="A745" s="189"/>
      <c r="B745" s="189">
        <v>312</v>
      </c>
      <c r="C745" s="190"/>
      <c r="D745" s="191">
        <f>SUM(D746)</f>
        <v>0</v>
      </c>
      <c r="E745" s="191">
        <f t="shared" ref="E745:W745" si="1008">SUM(E746)</f>
        <v>0</v>
      </c>
      <c r="F745" s="204">
        <f t="shared" si="1007"/>
        <v>0</v>
      </c>
      <c r="G745" s="191"/>
      <c r="H745" s="191">
        <f t="shared" si="1008"/>
        <v>0</v>
      </c>
      <c r="I745" s="191">
        <f t="shared" si="1008"/>
        <v>0</v>
      </c>
      <c r="J745" s="204">
        <f t="shared" si="988"/>
        <v>0</v>
      </c>
      <c r="K745" s="191">
        <f t="shared" si="1008"/>
        <v>0</v>
      </c>
      <c r="L745" s="191">
        <f t="shared" si="1008"/>
        <v>0</v>
      </c>
      <c r="M745" s="191"/>
      <c r="N745" s="191">
        <f t="shared" si="1008"/>
        <v>0</v>
      </c>
      <c r="O745" s="191">
        <f t="shared" si="1008"/>
        <v>0</v>
      </c>
      <c r="P745" s="191">
        <f t="shared" si="1008"/>
        <v>0</v>
      </c>
      <c r="Q745" s="191">
        <f t="shared" si="1008"/>
        <v>0</v>
      </c>
      <c r="R745" s="191">
        <f t="shared" si="1008"/>
        <v>0</v>
      </c>
      <c r="S745" s="191">
        <f t="shared" si="1008"/>
        <v>0</v>
      </c>
      <c r="T745" s="191">
        <f t="shared" si="1008"/>
        <v>0</v>
      </c>
      <c r="U745" s="204">
        <f t="shared" si="996"/>
        <v>0</v>
      </c>
      <c r="V745" s="204">
        <f t="shared" si="990"/>
        <v>0</v>
      </c>
      <c r="W745" s="191">
        <f t="shared" si="1008"/>
        <v>0</v>
      </c>
      <c r="X745" s="204">
        <f t="shared" si="992"/>
        <v>0</v>
      </c>
      <c r="Y745" s="191"/>
      <c r="Z745" s="191"/>
      <c r="AB745" s="297">
        <f t="shared" si="965"/>
        <v>0</v>
      </c>
    </row>
    <row r="746" spans="1:28" s="205" customFormat="1" hidden="1" x14ac:dyDescent="0.25">
      <c r="A746" s="200"/>
      <c r="B746" s="201" t="s">
        <v>8</v>
      </c>
      <c r="C746" s="202" t="s">
        <v>9</v>
      </c>
      <c r="D746" s="203"/>
      <c r="E746" s="203"/>
      <c r="F746" s="204">
        <f t="shared" si="1007"/>
        <v>0</v>
      </c>
      <c r="G746" s="204"/>
      <c r="H746" s="203"/>
      <c r="I746" s="203"/>
      <c r="J746" s="204">
        <f t="shared" si="988"/>
        <v>0</v>
      </c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4">
        <f t="shared" si="996"/>
        <v>0</v>
      </c>
      <c r="V746" s="204">
        <f t="shared" si="990"/>
        <v>0</v>
      </c>
      <c r="W746" s="203"/>
      <c r="X746" s="204">
        <f t="shared" si="992"/>
        <v>0</v>
      </c>
      <c r="Y746" s="203"/>
      <c r="Z746" s="203"/>
      <c r="AB746" s="297">
        <f t="shared" si="965"/>
        <v>0</v>
      </c>
    </row>
    <row r="747" spans="1:28" s="192" customFormat="1" hidden="1" x14ac:dyDescent="0.25">
      <c r="A747" s="189"/>
      <c r="B747" s="189">
        <v>313</v>
      </c>
      <c r="C747" s="190"/>
      <c r="D747" s="191">
        <f t="shared" ref="D747:E747" si="1009">SUM(D748+D749+D750)</f>
        <v>0</v>
      </c>
      <c r="E747" s="191">
        <f t="shared" si="1009"/>
        <v>0</v>
      </c>
      <c r="F747" s="204">
        <f t="shared" si="1007"/>
        <v>0</v>
      </c>
      <c r="G747" s="191"/>
      <c r="H747" s="191">
        <f t="shared" ref="H747:I747" si="1010">SUM(H748+H749+H750)</f>
        <v>0</v>
      </c>
      <c r="I747" s="191">
        <f t="shared" si="1010"/>
        <v>0</v>
      </c>
      <c r="J747" s="204">
        <f t="shared" si="988"/>
        <v>0</v>
      </c>
      <c r="K747" s="191">
        <f t="shared" ref="K747:T747" si="1011">SUM(K748+K749+K750)</f>
        <v>0</v>
      </c>
      <c r="L747" s="191">
        <f t="shared" si="1011"/>
        <v>0</v>
      </c>
      <c r="M747" s="191"/>
      <c r="N747" s="191">
        <f t="shared" si="1011"/>
        <v>0</v>
      </c>
      <c r="O747" s="191">
        <f t="shared" si="1011"/>
        <v>0</v>
      </c>
      <c r="P747" s="191">
        <f t="shared" si="1011"/>
        <v>0</v>
      </c>
      <c r="Q747" s="191">
        <f t="shared" si="1011"/>
        <v>0</v>
      </c>
      <c r="R747" s="191">
        <f t="shared" si="1011"/>
        <v>0</v>
      </c>
      <c r="S747" s="191">
        <f t="shared" si="1011"/>
        <v>0</v>
      </c>
      <c r="T747" s="191">
        <f t="shared" si="1011"/>
        <v>0</v>
      </c>
      <c r="U747" s="204">
        <f t="shared" si="996"/>
        <v>0</v>
      </c>
      <c r="V747" s="204">
        <f t="shared" si="990"/>
        <v>0</v>
      </c>
      <c r="W747" s="191">
        <f t="shared" ref="W747" si="1012">SUM(W748+W749+W750)</f>
        <v>0</v>
      </c>
      <c r="X747" s="204">
        <f t="shared" si="992"/>
        <v>0</v>
      </c>
      <c r="Y747" s="191"/>
      <c r="Z747" s="191"/>
      <c r="AB747" s="297">
        <f t="shared" si="965"/>
        <v>0</v>
      </c>
    </row>
    <row r="748" spans="1:28" s="205" customFormat="1" hidden="1" x14ac:dyDescent="0.25">
      <c r="A748" s="200"/>
      <c r="B748" s="201" t="s">
        <v>10</v>
      </c>
      <c r="C748" s="202" t="s">
        <v>11</v>
      </c>
      <c r="D748" s="203"/>
      <c r="E748" s="203"/>
      <c r="F748" s="204">
        <f t="shared" si="1007"/>
        <v>0</v>
      </c>
      <c r="G748" s="204"/>
      <c r="H748" s="203"/>
      <c r="I748" s="203"/>
      <c r="J748" s="204">
        <f t="shared" si="988"/>
        <v>0</v>
      </c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4">
        <f t="shared" si="996"/>
        <v>0</v>
      </c>
      <c r="V748" s="204">
        <f t="shared" si="990"/>
        <v>0</v>
      </c>
      <c r="W748" s="203"/>
      <c r="X748" s="204">
        <f t="shared" si="992"/>
        <v>0</v>
      </c>
      <c r="Y748" s="203"/>
      <c r="Z748" s="203"/>
      <c r="AB748" s="297">
        <f t="shared" si="965"/>
        <v>0</v>
      </c>
    </row>
    <row r="749" spans="1:28" s="205" customFormat="1" hidden="1" x14ac:dyDescent="0.25">
      <c r="A749" s="200"/>
      <c r="B749" s="201" t="s">
        <v>12</v>
      </c>
      <c r="C749" s="202" t="s">
        <v>13</v>
      </c>
      <c r="D749" s="203"/>
      <c r="E749" s="203"/>
      <c r="F749" s="204">
        <f t="shared" si="1007"/>
        <v>0</v>
      </c>
      <c r="G749" s="204"/>
      <c r="H749" s="203"/>
      <c r="I749" s="203"/>
      <c r="J749" s="204">
        <f t="shared" si="988"/>
        <v>0</v>
      </c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4">
        <f t="shared" si="996"/>
        <v>0</v>
      </c>
      <c r="V749" s="204">
        <f t="shared" si="990"/>
        <v>0</v>
      </c>
      <c r="W749" s="203"/>
      <c r="X749" s="204">
        <f t="shared" si="992"/>
        <v>0</v>
      </c>
      <c r="Y749" s="203"/>
      <c r="Z749" s="203"/>
      <c r="AB749" s="297">
        <f t="shared" si="965"/>
        <v>0</v>
      </c>
    </row>
    <row r="750" spans="1:28" s="205" customFormat="1" ht="12.75" hidden="1" customHeight="1" x14ac:dyDescent="0.25">
      <c r="A750" s="200"/>
      <c r="B750" s="201" t="s">
        <v>14</v>
      </c>
      <c r="C750" s="202" t="s">
        <v>15</v>
      </c>
      <c r="D750" s="203"/>
      <c r="E750" s="203"/>
      <c r="F750" s="204">
        <f t="shared" si="1007"/>
        <v>0</v>
      </c>
      <c r="G750" s="204"/>
      <c r="H750" s="203"/>
      <c r="I750" s="203"/>
      <c r="J750" s="204">
        <f t="shared" si="988"/>
        <v>0</v>
      </c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4">
        <f t="shared" si="996"/>
        <v>0</v>
      </c>
      <c r="V750" s="204">
        <f t="shared" si="990"/>
        <v>0</v>
      </c>
      <c r="W750" s="203"/>
      <c r="X750" s="204">
        <f t="shared" si="992"/>
        <v>0</v>
      </c>
      <c r="Y750" s="203"/>
      <c r="Z750" s="203"/>
      <c r="AB750" s="297">
        <f t="shared" si="965"/>
        <v>0</v>
      </c>
    </row>
    <row r="751" spans="1:28" s="192" customFormat="1" ht="12.75" customHeight="1" x14ac:dyDescent="0.25">
      <c r="A751" s="189"/>
      <c r="B751" s="189">
        <v>32</v>
      </c>
      <c r="C751" s="190" t="s">
        <v>587</v>
      </c>
      <c r="D751" s="191">
        <f t="shared" ref="D751:E751" si="1013">SUM(D752+D757+D764+D774+D776)</f>
        <v>0</v>
      </c>
      <c r="E751" s="191">
        <f t="shared" si="1013"/>
        <v>0</v>
      </c>
      <c r="F751" s="204">
        <f t="shared" si="1007"/>
        <v>64000</v>
      </c>
      <c r="G751" s="191"/>
      <c r="H751" s="191">
        <f t="shared" ref="H751:I751" si="1014">SUM(H752+H757+H764+H774+H776)</f>
        <v>0</v>
      </c>
      <c r="I751" s="191">
        <f t="shared" si="1014"/>
        <v>40000</v>
      </c>
      <c r="J751" s="204">
        <v>24000</v>
      </c>
      <c r="K751" s="191">
        <f t="shared" ref="K751:T751" si="1015">SUM(K752+K757+K764+K774+K776)</f>
        <v>0</v>
      </c>
      <c r="L751" s="191">
        <f t="shared" si="1015"/>
        <v>0</v>
      </c>
      <c r="M751" s="191"/>
      <c r="N751" s="191">
        <f t="shared" si="1015"/>
        <v>0</v>
      </c>
      <c r="O751" s="191">
        <f t="shared" si="1015"/>
        <v>0</v>
      </c>
      <c r="P751" s="191">
        <f t="shared" si="1015"/>
        <v>0</v>
      </c>
      <c r="Q751" s="191">
        <f t="shared" si="1015"/>
        <v>0</v>
      </c>
      <c r="R751" s="191">
        <f t="shared" si="1015"/>
        <v>0</v>
      </c>
      <c r="S751" s="191">
        <f t="shared" si="1015"/>
        <v>0</v>
      </c>
      <c r="T751" s="191">
        <f t="shared" si="1015"/>
        <v>0</v>
      </c>
      <c r="U751" s="204">
        <f t="shared" si="996"/>
        <v>0</v>
      </c>
      <c r="V751" s="204">
        <f t="shared" si="990"/>
        <v>24000</v>
      </c>
      <c r="W751" s="191">
        <f t="shared" ref="W751" si="1016">SUM(W752+W757+W764+W774+W776)</f>
        <v>0</v>
      </c>
      <c r="X751" s="204">
        <f t="shared" si="992"/>
        <v>24000</v>
      </c>
      <c r="Y751" s="191"/>
      <c r="Z751" s="191"/>
      <c r="AB751" s="297">
        <f t="shared" si="965"/>
        <v>0</v>
      </c>
    </row>
    <row r="752" spans="1:28" s="192" customFormat="1" ht="12.75" hidden="1" customHeight="1" x14ac:dyDescent="0.25">
      <c r="A752" s="189"/>
      <c r="B752" s="189">
        <v>321</v>
      </c>
      <c r="C752" s="190"/>
      <c r="D752" s="191">
        <f t="shared" ref="D752:E752" si="1017">SUM(D753+D754+D755+D756)</f>
        <v>0</v>
      </c>
      <c r="E752" s="191">
        <f t="shared" si="1017"/>
        <v>0</v>
      </c>
      <c r="F752" s="204">
        <f t="shared" si="1007"/>
        <v>0</v>
      </c>
      <c r="G752" s="191"/>
      <c r="H752" s="191">
        <f t="shared" ref="H752:I752" si="1018">SUM(H753+H754+H755+H756)</f>
        <v>0</v>
      </c>
      <c r="I752" s="191">
        <f t="shared" si="1018"/>
        <v>0</v>
      </c>
      <c r="J752" s="204">
        <f t="shared" si="988"/>
        <v>0</v>
      </c>
      <c r="K752" s="191">
        <f t="shared" ref="K752:T752" si="1019">SUM(K753+K754+K755+K756)</f>
        <v>0</v>
      </c>
      <c r="L752" s="191">
        <f t="shared" si="1019"/>
        <v>0</v>
      </c>
      <c r="M752" s="191"/>
      <c r="N752" s="191">
        <f t="shared" si="1019"/>
        <v>0</v>
      </c>
      <c r="O752" s="191">
        <f t="shared" si="1019"/>
        <v>0</v>
      </c>
      <c r="P752" s="191">
        <f t="shared" si="1019"/>
        <v>0</v>
      </c>
      <c r="Q752" s="191">
        <f t="shared" si="1019"/>
        <v>0</v>
      </c>
      <c r="R752" s="191">
        <f t="shared" si="1019"/>
        <v>0</v>
      </c>
      <c r="S752" s="191">
        <f t="shared" si="1019"/>
        <v>0</v>
      </c>
      <c r="T752" s="191">
        <f t="shared" si="1019"/>
        <v>0</v>
      </c>
      <c r="U752" s="204">
        <f t="shared" si="996"/>
        <v>0</v>
      </c>
      <c r="V752" s="204">
        <f t="shared" si="990"/>
        <v>0</v>
      </c>
      <c r="W752" s="191">
        <f t="shared" ref="W752" si="1020">SUM(W753+W754+W755+W756)</f>
        <v>0</v>
      </c>
      <c r="X752" s="204">
        <f t="shared" si="992"/>
        <v>0</v>
      </c>
      <c r="Y752" s="191"/>
      <c r="Z752" s="191"/>
      <c r="AB752" s="297">
        <f t="shared" si="965"/>
        <v>0</v>
      </c>
    </row>
    <row r="753" spans="1:28" s="205" customFormat="1" hidden="1" x14ac:dyDescent="0.25">
      <c r="A753" s="200"/>
      <c r="B753" s="201" t="s">
        <v>16</v>
      </c>
      <c r="C753" s="202" t="s">
        <v>17</v>
      </c>
      <c r="D753" s="203"/>
      <c r="E753" s="203"/>
      <c r="F753" s="204">
        <f t="shared" si="1007"/>
        <v>0</v>
      </c>
      <c r="G753" s="204"/>
      <c r="H753" s="203"/>
      <c r="I753" s="203"/>
      <c r="J753" s="204">
        <f t="shared" si="988"/>
        <v>0</v>
      </c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4">
        <f t="shared" si="996"/>
        <v>0</v>
      </c>
      <c r="V753" s="204">
        <f t="shared" si="990"/>
        <v>0</v>
      </c>
      <c r="W753" s="203"/>
      <c r="X753" s="204">
        <f t="shared" si="992"/>
        <v>0</v>
      </c>
      <c r="Y753" s="203"/>
      <c r="Z753" s="203"/>
      <c r="AB753" s="297">
        <f t="shared" si="965"/>
        <v>0</v>
      </c>
    </row>
    <row r="754" spans="1:28" s="205" customFormat="1" hidden="1" x14ac:dyDescent="0.25">
      <c r="A754" s="200"/>
      <c r="B754" s="201" t="s">
        <v>18</v>
      </c>
      <c r="C754" s="202" t="s">
        <v>19</v>
      </c>
      <c r="D754" s="203"/>
      <c r="E754" s="203"/>
      <c r="F754" s="204">
        <f t="shared" si="1007"/>
        <v>0</v>
      </c>
      <c r="G754" s="204"/>
      <c r="H754" s="203"/>
      <c r="I754" s="203"/>
      <c r="J754" s="204">
        <f t="shared" si="988"/>
        <v>0</v>
      </c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4">
        <f t="shared" si="996"/>
        <v>0</v>
      </c>
      <c r="V754" s="204">
        <f t="shared" si="990"/>
        <v>0</v>
      </c>
      <c r="W754" s="203"/>
      <c r="X754" s="204">
        <f t="shared" si="992"/>
        <v>0</v>
      </c>
      <c r="Y754" s="203"/>
      <c r="Z754" s="203"/>
      <c r="AB754" s="297">
        <f t="shared" si="965"/>
        <v>0</v>
      </c>
    </row>
    <row r="755" spans="1:28" s="205" customFormat="1" hidden="1" x14ac:dyDescent="0.25">
      <c r="A755" s="200"/>
      <c r="B755" s="201" t="s">
        <v>20</v>
      </c>
      <c r="C755" s="202" t="s">
        <v>21</v>
      </c>
      <c r="D755" s="203"/>
      <c r="E755" s="203"/>
      <c r="F755" s="204">
        <f t="shared" si="1007"/>
        <v>0</v>
      </c>
      <c r="G755" s="204"/>
      <c r="H755" s="203"/>
      <c r="I755" s="203"/>
      <c r="J755" s="204">
        <f t="shared" si="988"/>
        <v>0</v>
      </c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4">
        <f t="shared" si="996"/>
        <v>0</v>
      </c>
      <c r="V755" s="204">
        <f t="shared" si="990"/>
        <v>0</v>
      </c>
      <c r="W755" s="203"/>
      <c r="X755" s="204">
        <f t="shared" si="992"/>
        <v>0</v>
      </c>
      <c r="Y755" s="203"/>
      <c r="Z755" s="203"/>
      <c r="AB755" s="297">
        <f t="shared" si="965"/>
        <v>0</v>
      </c>
    </row>
    <row r="756" spans="1:28" s="205" customFormat="1" hidden="1" x14ac:dyDescent="0.25">
      <c r="A756" s="200"/>
      <c r="B756" s="200">
        <v>3214</v>
      </c>
      <c r="C756" s="202" t="s">
        <v>22</v>
      </c>
      <c r="D756" s="203"/>
      <c r="E756" s="203"/>
      <c r="F756" s="204">
        <f t="shared" si="1007"/>
        <v>0</v>
      </c>
      <c r="G756" s="204"/>
      <c r="H756" s="203"/>
      <c r="I756" s="203"/>
      <c r="J756" s="204">
        <f t="shared" si="988"/>
        <v>0</v>
      </c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4">
        <f t="shared" si="996"/>
        <v>0</v>
      </c>
      <c r="V756" s="204">
        <f t="shared" si="990"/>
        <v>0</v>
      </c>
      <c r="W756" s="203"/>
      <c r="X756" s="204">
        <f t="shared" si="992"/>
        <v>0</v>
      </c>
      <c r="Y756" s="203"/>
      <c r="Z756" s="203"/>
      <c r="AB756" s="297">
        <f t="shared" si="965"/>
        <v>0</v>
      </c>
    </row>
    <row r="757" spans="1:28" s="192" customFormat="1" x14ac:dyDescent="0.25">
      <c r="A757" s="189"/>
      <c r="B757" s="189">
        <v>322</v>
      </c>
      <c r="C757" s="190" t="s">
        <v>589</v>
      </c>
      <c r="D757" s="191">
        <f t="shared" ref="D757:E757" si="1021">SUM(D758+D759+D760+D761+D762+D763)</f>
        <v>0</v>
      </c>
      <c r="E757" s="191">
        <f t="shared" si="1021"/>
        <v>0</v>
      </c>
      <c r="F757" s="204">
        <f t="shared" si="1007"/>
        <v>64000</v>
      </c>
      <c r="G757" s="191"/>
      <c r="H757" s="191">
        <f t="shared" ref="H757:I757" si="1022">SUM(H758+H759+H760+H761+H762+H763)</f>
        <v>0</v>
      </c>
      <c r="I757" s="191">
        <f t="shared" si="1022"/>
        <v>40000</v>
      </c>
      <c r="J757" s="204">
        <v>24000</v>
      </c>
      <c r="K757" s="191">
        <f t="shared" ref="K757:T757" si="1023">SUM(K758+K759+K760+K761+K762+K763)</f>
        <v>0</v>
      </c>
      <c r="L757" s="191">
        <f t="shared" si="1023"/>
        <v>0</v>
      </c>
      <c r="M757" s="191"/>
      <c r="N757" s="191">
        <f t="shared" si="1023"/>
        <v>0</v>
      </c>
      <c r="O757" s="191">
        <f t="shared" si="1023"/>
        <v>0</v>
      </c>
      <c r="P757" s="191">
        <f t="shared" si="1023"/>
        <v>0</v>
      </c>
      <c r="Q757" s="191">
        <f t="shared" si="1023"/>
        <v>0</v>
      </c>
      <c r="R757" s="191">
        <f t="shared" si="1023"/>
        <v>0</v>
      </c>
      <c r="S757" s="191">
        <f t="shared" si="1023"/>
        <v>0</v>
      </c>
      <c r="T757" s="191">
        <f t="shared" si="1023"/>
        <v>0</v>
      </c>
      <c r="U757" s="204">
        <f t="shared" si="996"/>
        <v>0</v>
      </c>
      <c r="V757" s="204">
        <f t="shared" si="990"/>
        <v>24000</v>
      </c>
      <c r="W757" s="191">
        <f t="shared" ref="W757" si="1024">SUM(W758+W759+W760+W761+W762+W763)</f>
        <v>0</v>
      </c>
      <c r="X757" s="204">
        <f t="shared" si="992"/>
        <v>24000</v>
      </c>
      <c r="Y757" s="191"/>
      <c r="Z757" s="191"/>
      <c r="AB757" s="297">
        <f t="shared" si="965"/>
        <v>0</v>
      </c>
    </row>
    <row r="758" spans="1:28" s="205" customFormat="1" x14ac:dyDescent="0.25">
      <c r="A758" s="200"/>
      <c r="B758" s="201" t="s">
        <v>23</v>
      </c>
      <c r="C758" s="202" t="s">
        <v>24</v>
      </c>
      <c r="D758" s="203"/>
      <c r="E758" s="203"/>
      <c r="F758" s="204">
        <f t="shared" si="1007"/>
        <v>0</v>
      </c>
      <c r="G758" s="204"/>
      <c r="H758" s="203"/>
      <c r="I758" s="203"/>
      <c r="J758" s="204">
        <f t="shared" si="988"/>
        <v>0</v>
      </c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4">
        <f t="shared" si="996"/>
        <v>0</v>
      </c>
      <c r="V758" s="204">
        <f t="shared" si="990"/>
        <v>0</v>
      </c>
      <c r="W758" s="203"/>
      <c r="X758" s="204">
        <f t="shared" si="992"/>
        <v>0</v>
      </c>
      <c r="Y758" s="203"/>
      <c r="Z758" s="203"/>
      <c r="AB758" s="297">
        <f t="shared" si="965"/>
        <v>0</v>
      </c>
    </row>
    <row r="759" spans="1:28" s="205" customFormat="1" x14ac:dyDescent="0.25">
      <c r="A759" s="200"/>
      <c r="B759" s="201" t="s">
        <v>25</v>
      </c>
      <c r="C759" s="202" t="s">
        <v>575</v>
      </c>
      <c r="D759" s="203"/>
      <c r="E759" s="203"/>
      <c r="F759" s="204">
        <f t="shared" si="1007"/>
        <v>64000</v>
      </c>
      <c r="G759" s="204"/>
      <c r="H759" s="203"/>
      <c r="I759" s="203">
        <v>40000</v>
      </c>
      <c r="J759" s="204">
        <v>24000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4">
        <f t="shared" si="996"/>
        <v>0</v>
      </c>
      <c r="V759" s="204">
        <f t="shared" si="990"/>
        <v>24000</v>
      </c>
      <c r="W759" s="203"/>
      <c r="X759" s="204">
        <f t="shared" si="992"/>
        <v>24000</v>
      </c>
      <c r="Y759" s="203"/>
      <c r="Z759" s="203"/>
      <c r="AB759" s="297">
        <f t="shared" si="965"/>
        <v>0</v>
      </c>
    </row>
    <row r="760" spans="1:28" s="205" customFormat="1" hidden="1" x14ac:dyDescent="0.25">
      <c r="A760" s="200"/>
      <c r="B760" s="201" t="s">
        <v>27</v>
      </c>
      <c r="C760" s="202" t="s">
        <v>28</v>
      </c>
      <c r="D760" s="203"/>
      <c r="E760" s="203"/>
      <c r="F760" s="204">
        <f t="shared" si="1007"/>
        <v>0</v>
      </c>
      <c r="G760" s="204"/>
      <c r="H760" s="203"/>
      <c r="I760" s="203"/>
      <c r="J760" s="204">
        <f t="shared" si="988"/>
        <v>0</v>
      </c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4">
        <f t="shared" si="996"/>
        <v>0</v>
      </c>
      <c r="V760" s="204">
        <f t="shared" si="990"/>
        <v>0</v>
      </c>
      <c r="W760" s="203"/>
      <c r="X760" s="204">
        <f t="shared" si="992"/>
        <v>0</v>
      </c>
      <c r="Y760" s="203"/>
      <c r="Z760" s="203"/>
      <c r="AB760" s="297">
        <f t="shared" ref="AB760:AB800" si="1025">SUM(Q760+AA760)</f>
        <v>0</v>
      </c>
    </row>
    <row r="761" spans="1:28" s="205" customFormat="1" hidden="1" x14ac:dyDescent="0.25">
      <c r="A761" s="200"/>
      <c r="B761" s="201" t="s">
        <v>29</v>
      </c>
      <c r="C761" s="202" t="s">
        <v>30</v>
      </c>
      <c r="D761" s="203"/>
      <c r="E761" s="203"/>
      <c r="F761" s="204">
        <f t="shared" si="1007"/>
        <v>0</v>
      </c>
      <c r="G761" s="204"/>
      <c r="H761" s="203"/>
      <c r="I761" s="203"/>
      <c r="J761" s="204">
        <f t="shared" si="988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4">
        <f t="shared" si="996"/>
        <v>0</v>
      </c>
      <c r="V761" s="204">
        <f t="shared" si="990"/>
        <v>0</v>
      </c>
      <c r="W761" s="203"/>
      <c r="X761" s="204">
        <f t="shared" si="992"/>
        <v>0</v>
      </c>
      <c r="Y761" s="203"/>
      <c r="Z761" s="203"/>
      <c r="AB761" s="297">
        <f t="shared" si="1025"/>
        <v>0</v>
      </c>
    </row>
    <row r="762" spans="1:28" s="205" customFormat="1" hidden="1" x14ac:dyDescent="0.25">
      <c r="A762" s="200"/>
      <c r="B762" s="201" t="s">
        <v>31</v>
      </c>
      <c r="C762" s="202" t="s">
        <v>32</v>
      </c>
      <c r="D762" s="203"/>
      <c r="E762" s="203"/>
      <c r="F762" s="204">
        <f t="shared" si="1007"/>
        <v>0</v>
      </c>
      <c r="G762" s="204"/>
      <c r="H762" s="203"/>
      <c r="I762" s="203"/>
      <c r="J762" s="204">
        <f t="shared" si="988"/>
        <v>0</v>
      </c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4">
        <f t="shared" si="996"/>
        <v>0</v>
      </c>
      <c r="V762" s="204">
        <f t="shared" si="990"/>
        <v>0</v>
      </c>
      <c r="W762" s="203"/>
      <c r="X762" s="204">
        <f t="shared" si="992"/>
        <v>0</v>
      </c>
      <c r="Y762" s="203"/>
      <c r="Z762" s="203"/>
      <c r="AB762" s="297">
        <f t="shared" si="1025"/>
        <v>0</v>
      </c>
    </row>
    <row r="763" spans="1:28" s="205" customFormat="1" hidden="1" x14ac:dyDescent="0.25">
      <c r="A763" s="200"/>
      <c r="B763" s="207" t="s">
        <v>33</v>
      </c>
      <c r="C763" s="202" t="s">
        <v>34</v>
      </c>
      <c r="D763" s="203"/>
      <c r="E763" s="203"/>
      <c r="F763" s="204">
        <f t="shared" si="1007"/>
        <v>0</v>
      </c>
      <c r="G763" s="204"/>
      <c r="H763" s="203"/>
      <c r="I763" s="203"/>
      <c r="J763" s="204">
        <f t="shared" si="988"/>
        <v>0</v>
      </c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4">
        <f t="shared" si="996"/>
        <v>0</v>
      </c>
      <c r="V763" s="204">
        <f t="shared" si="990"/>
        <v>0</v>
      </c>
      <c r="W763" s="203"/>
      <c r="X763" s="204">
        <f t="shared" si="992"/>
        <v>0</v>
      </c>
      <c r="Y763" s="203"/>
      <c r="Z763" s="203"/>
      <c r="AB763" s="297">
        <f t="shared" si="1025"/>
        <v>0</v>
      </c>
    </row>
    <row r="764" spans="1:28" s="192" customFormat="1" hidden="1" x14ac:dyDescent="0.25">
      <c r="A764" s="189"/>
      <c r="B764" s="189">
        <v>323</v>
      </c>
      <c r="C764" s="190"/>
      <c r="D764" s="191">
        <f t="shared" ref="D764:E764" si="1026">SUM(D765+D766+D767+D768+D769+D770+D771+D772+D773)</f>
        <v>0</v>
      </c>
      <c r="E764" s="191">
        <f t="shared" si="1026"/>
        <v>0</v>
      </c>
      <c r="F764" s="204">
        <f t="shared" si="1007"/>
        <v>0</v>
      </c>
      <c r="G764" s="191"/>
      <c r="H764" s="191">
        <f t="shared" ref="H764:I764" si="1027">SUM(H765+H766+H767+H768+H769+H770+H771+H772+H773)</f>
        <v>0</v>
      </c>
      <c r="I764" s="191">
        <f t="shared" si="1027"/>
        <v>0</v>
      </c>
      <c r="J764" s="204">
        <f t="shared" si="988"/>
        <v>0</v>
      </c>
      <c r="K764" s="191">
        <f t="shared" ref="K764:T764" si="1028">SUM(K765+K766+K767+K768+K769+K770+K771+K772+K773)</f>
        <v>0</v>
      </c>
      <c r="L764" s="191">
        <f t="shared" si="1028"/>
        <v>0</v>
      </c>
      <c r="M764" s="191"/>
      <c r="N764" s="191">
        <f t="shared" si="1028"/>
        <v>0</v>
      </c>
      <c r="O764" s="191">
        <f t="shared" si="1028"/>
        <v>0</v>
      </c>
      <c r="P764" s="191">
        <f t="shared" si="1028"/>
        <v>0</v>
      </c>
      <c r="Q764" s="191">
        <f t="shared" si="1028"/>
        <v>0</v>
      </c>
      <c r="R764" s="191">
        <f t="shared" si="1028"/>
        <v>0</v>
      </c>
      <c r="S764" s="191">
        <f t="shared" si="1028"/>
        <v>0</v>
      </c>
      <c r="T764" s="191">
        <f t="shared" si="1028"/>
        <v>0</v>
      </c>
      <c r="U764" s="204">
        <f t="shared" si="996"/>
        <v>0</v>
      </c>
      <c r="V764" s="204">
        <f t="shared" si="990"/>
        <v>0</v>
      </c>
      <c r="W764" s="191">
        <f t="shared" ref="W764" si="1029">SUM(W765+W766+W767+W768+W769+W770+W771+W772+W773)</f>
        <v>0</v>
      </c>
      <c r="X764" s="204">
        <f t="shared" si="992"/>
        <v>0</v>
      </c>
      <c r="Y764" s="191"/>
      <c r="Z764" s="191"/>
      <c r="AB764" s="297">
        <f t="shared" si="1025"/>
        <v>0</v>
      </c>
    </row>
    <row r="765" spans="1:28" s="205" customFormat="1" hidden="1" x14ac:dyDescent="0.25">
      <c r="A765" s="200"/>
      <c r="B765" s="201" t="s">
        <v>35</v>
      </c>
      <c r="C765" s="202" t="s">
        <v>36</v>
      </c>
      <c r="D765" s="203"/>
      <c r="E765" s="203"/>
      <c r="F765" s="204">
        <f t="shared" si="1007"/>
        <v>0</v>
      </c>
      <c r="G765" s="204"/>
      <c r="H765" s="203"/>
      <c r="I765" s="203"/>
      <c r="J765" s="204">
        <f t="shared" si="988"/>
        <v>0</v>
      </c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4">
        <f t="shared" si="996"/>
        <v>0</v>
      </c>
      <c r="V765" s="204">
        <f t="shared" si="990"/>
        <v>0</v>
      </c>
      <c r="W765" s="203"/>
      <c r="X765" s="204">
        <f t="shared" si="992"/>
        <v>0</v>
      </c>
      <c r="Y765" s="203"/>
      <c r="Z765" s="203"/>
      <c r="AB765" s="297">
        <f t="shared" si="1025"/>
        <v>0</v>
      </c>
    </row>
    <row r="766" spans="1:28" s="205" customFormat="1" hidden="1" x14ac:dyDescent="0.25">
      <c r="A766" s="200"/>
      <c r="B766" s="201" t="s">
        <v>37</v>
      </c>
      <c r="C766" s="202" t="s">
        <v>38</v>
      </c>
      <c r="D766" s="203"/>
      <c r="E766" s="203"/>
      <c r="F766" s="204">
        <f t="shared" si="1007"/>
        <v>0</v>
      </c>
      <c r="G766" s="204"/>
      <c r="H766" s="203"/>
      <c r="I766" s="203"/>
      <c r="J766" s="204">
        <f t="shared" si="988"/>
        <v>0</v>
      </c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4">
        <f t="shared" si="996"/>
        <v>0</v>
      </c>
      <c r="V766" s="204">
        <f t="shared" si="990"/>
        <v>0</v>
      </c>
      <c r="W766" s="203"/>
      <c r="X766" s="204">
        <f t="shared" si="992"/>
        <v>0</v>
      </c>
      <c r="Y766" s="203"/>
      <c r="Z766" s="203"/>
      <c r="AB766" s="297">
        <f t="shared" si="1025"/>
        <v>0</v>
      </c>
    </row>
    <row r="767" spans="1:28" s="205" customFormat="1" hidden="1" x14ac:dyDescent="0.25">
      <c r="A767" s="200"/>
      <c r="B767" s="201" t="s">
        <v>39</v>
      </c>
      <c r="C767" s="202" t="s">
        <v>40</v>
      </c>
      <c r="D767" s="203"/>
      <c r="E767" s="203"/>
      <c r="F767" s="204">
        <f t="shared" si="1007"/>
        <v>0</v>
      </c>
      <c r="G767" s="204"/>
      <c r="H767" s="203"/>
      <c r="I767" s="203"/>
      <c r="J767" s="204">
        <f t="shared" si="988"/>
        <v>0</v>
      </c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4">
        <f t="shared" si="996"/>
        <v>0</v>
      </c>
      <c r="V767" s="204">
        <f t="shared" si="990"/>
        <v>0</v>
      </c>
      <c r="W767" s="203"/>
      <c r="X767" s="204">
        <f t="shared" si="992"/>
        <v>0</v>
      </c>
      <c r="Y767" s="203"/>
      <c r="Z767" s="203"/>
      <c r="AB767" s="297">
        <f t="shared" si="1025"/>
        <v>0</v>
      </c>
    </row>
    <row r="768" spans="1:28" s="205" customFormat="1" hidden="1" x14ac:dyDescent="0.25">
      <c r="A768" s="200"/>
      <c r="B768" s="201" t="s">
        <v>41</v>
      </c>
      <c r="C768" s="202" t="s">
        <v>42</v>
      </c>
      <c r="D768" s="203"/>
      <c r="E768" s="203"/>
      <c r="F768" s="204">
        <f t="shared" si="1007"/>
        <v>0</v>
      </c>
      <c r="G768" s="204"/>
      <c r="H768" s="203"/>
      <c r="I768" s="203"/>
      <c r="J768" s="204">
        <f t="shared" si="988"/>
        <v>0</v>
      </c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4">
        <f t="shared" si="996"/>
        <v>0</v>
      </c>
      <c r="V768" s="204">
        <f t="shared" si="990"/>
        <v>0</v>
      </c>
      <c r="W768" s="203"/>
      <c r="X768" s="204">
        <f t="shared" si="992"/>
        <v>0</v>
      </c>
      <c r="Y768" s="203"/>
      <c r="Z768" s="203"/>
      <c r="AB768" s="297">
        <f t="shared" si="1025"/>
        <v>0</v>
      </c>
    </row>
    <row r="769" spans="1:28" s="205" customFormat="1" hidden="1" x14ac:dyDescent="0.25">
      <c r="A769" s="200"/>
      <c r="B769" s="201" t="s">
        <v>43</v>
      </c>
      <c r="C769" s="202" t="s">
        <v>44</v>
      </c>
      <c r="D769" s="203"/>
      <c r="E769" s="203"/>
      <c r="F769" s="204">
        <f t="shared" si="1007"/>
        <v>0</v>
      </c>
      <c r="G769" s="204"/>
      <c r="H769" s="203"/>
      <c r="I769" s="203"/>
      <c r="J769" s="204">
        <f t="shared" si="988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4">
        <f t="shared" si="996"/>
        <v>0</v>
      </c>
      <c r="V769" s="204">
        <f t="shared" si="990"/>
        <v>0</v>
      </c>
      <c r="W769" s="203"/>
      <c r="X769" s="204">
        <f t="shared" si="992"/>
        <v>0</v>
      </c>
      <c r="Y769" s="203"/>
      <c r="Z769" s="203"/>
      <c r="AB769" s="297">
        <f t="shared" si="1025"/>
        <v>0</v>
      </c>
    </row>
    <row r="770" spans="1:28" s="205" customFormat="1" hidden="1" x14ac:dyDescent="0.25">
      <c r="A770" s="200"/>
      <c r="B770" s="201" t="s">
        <v>45</v>
      </c>
      <c r="C770" s="202" t="s">
        <v>46</v>
      </c>
      <c r="D770" s="203"/>
      <c r="E770" s="203"/>
      <c r="F770" s="204">
        <f t="shared" si="1007"/>
        <v>0</v>
      </c>
      <c r="G770" s="204"/>
      <c r="H770" s="203"/>
      <c r="I770" s="203"/>
      <c r="J770" s="204">
        <f t="shared" si="988"/>
        <v>0</v>
      </c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4">
        <f t="shared" si="996"/>
        <v>0</v>
      </c>
      <c r="V770" s="204">
        <f t="shared" si="990"/>
        <v>0</v>
      </c>
      <c r="W770" s="203"/>
      <c r="X770" s="204">
        <f t="shared" si="992"/>
        <v>0</v>
      </c>
      <c r="Y770" s="203"/>
      <c r="Z770" s="203"/>
      <c r="AB770" s="297">
        <f t="shared" si="1025"/>
        <v>0</v>
      </c>
    </row>
    <row r="771" spans="1:28" s="205" customFormat="1" hidden="1" x14ac:dyDescent="0.25">
      <c r="A771" s="200"/>
      <c r="B771" s="201" t="s">
        <v>47</v>
      </c>
      <c r="C771" s="202" t="s">
        <v>576</v>
      </c>
      <c r="D771" s="203"/>
      <c r="E771" s="203"/>
      <c r="F771" s="204">
        <f t="shared" si="1007"/>
        <v>0</v>
      </c>
      <c r="G771" s="204"/>
      <c r="H771" s="203"/>
      <c r="I771" s="203"/>
      <c r="J771" s="204">
        <f t="shared" si="988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4">
        <f t="shared" si="996"/>
        <v>0</v>
      </c>
      <c r="V771" s="204">
        <f t="shared" si="990"/>
        <v>0</v>
      </c>
      <c r="W771" s="203"/>
      <c r="X771" s="204">
        <f t="shared" si="992"/>
        <v>0</v>
      </c>
      <c r="Y771" s="203"/>
      <c r="Z771" s="203"/>
      <c r="AB771" s="297">
        <f t="shared" si="1025"/>
        <v>0</v>
      </c>
    </row>
    <row r="772" spans="1:28" s="205" customFormat="1" hidden="1" x14ac:dyDescent="0.25">
      <c r="A772" s="200"/>
      <c r="B772" s="201" t="s">
        <v>49</v>
      </c>
      <c r="C772" s="202" t="s">
        <v>50</v>
      </c>
      <c r="D772" s="203"/>
      <c r="E772" s="203"/>
      <c r="F772" s="204">
        <f t="shared" ref="F772:F796" si="1030">SUM(H772:T772)</f>
        <v>0</v>
      </c>
      <c r="G772" s="204"/>
      <c r="H772" s="203"/>
      <c r="I772" s="203"/>
      <c r="J772" s="204">
        <f t="shared" ref="J772:J797" si="1031">SUM(H772:I772)</f>
        <v>0</v>
      </c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4">
        <f t="shared" ref="U772:U801" si="1032">SUM(K772:T772)</f>
        <v>0</v>
      </c>
      <c r="V772" s="204">
        <f t="shared" ref="V772:V800" si="1033">SUM(J772+U772)</f>
        <v>0</v>
      </c>
      <c r="W772" s="203"/>
      <c r="X772" s="204">
        <f t="shared" ref="X772:X800" si="1034">SUM(V772:W772)</f>
        <v>0</v>
      </c>
      <c r="Y772" s="203"/>
      <c r="Z772" s="203"/>
      <c r="AB772" s="297">
        <f t="shared" si="1025"/>
        <v>0</v>
      </c>
    </row>
    <row r="773" spans="1:28" s="205" customFormat="1" hidden="1" x14ac:dyDescent="0.25">
      <c r="A773" s="200"/>
      <c r="B773" s="201" t="s">
        <v>51</v>
      </c>
      <c r="C773" s="202" t="s">
        <v>52</v>
      </c>
      <c r="D773" s="203"/>
      <c r="E773" s="203"/>
      <c r="F773" s="204">
        <f t="shared" si="1030"/>
        <v>0</v>
      </c>
      <c r="G773" s="204"/>
      <c r="H773" s="203"/>
      <c r="I773" s="203"/>
      <c r="J773" s="204">
        <f t="shared" si="1031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4">
        <f t="shared" si="1032"/>
        <v>0</v>
      </c>
      <c r="V773" s="204">
        <f t="shared" si="1033"/>
        <v>0</v>
      </c>
      <c r="W773" s="203"/>
      <c r="X773" s="204">
        <f t="shared" si="1034"/>
        <v>0</v>
      </c>
      <c r="Y773" s="203"/>
      <c r="Z773" s="203"/>
      <c r="AB773" s="297">
        <f t="shared" si="1025"/>
        <v>0</v>
      </c>
    </row>
    <row r="774" spans="1:28" s="192" customFormat="1" hidden="1" x14ac:dyDescent="0.25">
      <c r="A774" s="189"/>
      <c r="B774" s="189">
        <v>324</v>
      </c>
      <c r="C774" s="190"/>
      <c r="D774" s="191">
        <f>SUM(D775)</f>
        <v>0</v>
      </c>
      <c r="E774" s="191">
        <f t="shared" ref="E774:W774" si="1035">SUM(E775)</f>
        <v>0</v>
      </c>
      <c r="F774" s="204">
        <f t="shared" si="1030"/>
        <v>0</v>
      </c>
      <c r="G774" s="191"/>
      <c r="H774" s="191">
        <f t="shared" si="1035"/>
        <v>0</v>
      </c>
      <c r="I774" s="191">
        <f t="shared" si="1035"/>
        <v>0</v>
      </c>
      <c r="J774" s="204">
        <f t="shared" si="1031"/>
        <v>0</v>
      </c>
      <c r="K774" s="191">
        <f t="shared" si="1035"/>
        <v>0</v>
      </c>
      <c r="L774" s="191">
        <f t="shared" si="1035"/>
        <v>0</v>
      </c>
      <c r="M774" s="191"/>
      <c r="N774" s="191">
        <f t="shared" si="1035"/>
        <v>0</v>
      </c>
      <c r="O774" s="191">
        <f t="shared" si="1035"/>
        <v>0</v>
      </c>
      <c r="P774" s="191">
        <f t="shared" si="1035"/>
        <v>0</v>
      </c>
      <c r="Q774" s="191">
        <f t="shared" si="1035"/>
        <v>0</v>
      </c>
      <c r="R774" s="191">
        <f t="shared" si="1035"/>
        <v>0</v>
      </c>
      <c r="S774" s="191">
        <f t="shared" si="1035"/>
        <v>0</v>
      </c>
      <c r="T774" s="191">
        <f t="shared" si="1035"/>
        <v>0</v>
      </c>
      <c r="U774" s="204">
        <f t="shared" si="1032"/>
        <v>0</v>
      </c>
      <c r="V774" s="204">
        <f t="shared" si="1033"/>
        <v>0</v>
      </c>
      <c r="W774" s="191">
        <f t="shared" si="1035"/>
        <v>0</v>
      </c>
      <c r="X774" s="204">
        <f t="shared" si="1034"/>
        <v>0</v>
      </c>
      <c r="Y774" s="191">
        <f t="shared" ref="Y774:Z774" si="1036">SUM(Y775)</f>
        <v>0</v>
      </c>
      <c r="Z774" s="191">
        <f t="shared" si="1036"/>
        <v>0</v>
      </c>
      <c r="AB774" s="297">
        <f t="shared" si="1025"/>
        <v>0</v>
      </c>
    </row>
    <row r="775" spans="1:28" s="205" customFormat="1" hidden="1" x14ac:dyDescent="0.25">
      <c r="A775" s="200"/>
      <c r="B775" s="206" t="s">
        <v>54</v>
      </c>
      <c r="C775" s="202" t="s">
        <v>53</v>
      </c>
      <c r="D775" s="203"/>
      <c r="E775" s="203"/>
      <c r="F775" s="204">
        <f t="shared" si="1030"/>
        <v>0</v>
      </c>
      <c r="G775" s="204"/>
      <c r="H775" s="203"/>
      <c r="I775" s="203"/>
      <c r="J775" s="204">
        <f t="shared" si="1031"/>
        <v>0</v>
      </c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4">
        <f t="shared" si="1032"/>
        <v>0</v>
      </c>
      <c r="V775" s="204">
        <f t="shared" si="1033"/>
        <v>0</v>
      </c>
      <c r="W775" s="203"/>
      <c r="X775" s="204">
        <f t="shared" si="1034"/>
        <v>0</v>
      </c>
      <c r="Y775" s="203"/>
      <c r="Z775" s="203"/>
      <c r="AB775" s="297">
        <f t="shared" si="1025"/>
        <v>0</v>
      </c>
    </row>
    <row r="776" spans="1:28" s="192" customFormat="1" hidden="1" x14ac:dyDescent="0.25">
      <c r="A776" s="189"/>
      <c r="B776" s="197" t="s">
        <v>547</v>
      </c>
      <c r="C776" s="190"/>
      <c r="D776" s="191">
        <f t="shared" ref="D776:E776" si="1037">SUM(D777+D778+D779+D780+D781+D782+D783)</f>
        <v>0</v>
      </c>
      <c r="E776" s="191">
        <f t="shared" si="1037"/>
        <v>0</v>
      </c>
      <c r="F776" s="204">
        <f t="shared" si="1030"/>
        <v>0</v>
      </c>
      <c r="G776" s="191"/>
      <c r="H776" s="191">
        <f t="shared" ref="H776:I776" si="1038">SUM(H777+H778+H779+H780+H781+H782+H783)</f>
        <v>0</v>
      </c>
      <c r="I776" s="191">
        <f t="shared" si="1038"/>
        <v>0</v>
      </c>
      <c r="J776" s="204">
        <f t="shared" si="1031"/>
        <v>0</v>
      </c>
      <c r="K776" s="191">
        <f t="shared" ref="K776:T776" si="1039">SUM(K777+K778+K779+K780+K781+K782+K783)</f>
        <v>0</v>
      </c>
      <c r="L776" s="191">
        <f t="shared" si="1039"/>
        <v>0</v>
      </c>
      <c r="M776" s="191"/>
      <c r="N776" s="191">
        <f t="shared" si="1039"/>
        <v>0</v>
      </c>
      <c r="O776" s="191">
        <f t="shared" si="1039"/>
        <v>0</v>
      </c>
      <c r="P776" s="191">
        <f t="shared" si="1039"/>
        <v>0</v>
      </c>
      <c r="Q776" s="191">
        <f t="shared" si="1039"/>
        <v>0</v>
      </c>
      <c r="R776" s="191">
        <f t="shared" si="1039"/>
        <v>0</v>
      </c>
      <c r="S776" s="191">
        <f t="shared" si="1039"/>
        <v>0</v>
      </c>
      <c r="T776" s="191">
        <f t="shared" si="1039"/>
        <v>0</v>
      </c>
      <c r="U776" s="204">
        <f t="shared" si="1032"/>
        <v>0</v>
      </c>
      <c r="V776" s="204">
        <f t="shared" si="1033"/>
        <v>0</v>
      </c>
      <c r="W776" s="191">
        <f t="shared" ref="W776" si="1040">SUM(W777+W778+W779+W780+W781+W782+W783)</f>
        <v>0</v>
      </c>
      <c r="X776" s="204">
        <f t="shared" si="1034"/>
        <v>0</v>
      </c>
      <c r="Y776" s="191">
        <f t="shared" ref="Y776" si="1041">SUM(Y777+Y778+Y779+Y780+Y781+Y782+Y783)</f>
        <v>0</v>
      </c>
      <c r="Z776" s="191">
        <f t="shared" ref="Z776" si="1042">SUM(Z777+Z778+Z779+Z780+Z781+Z782+Z783)</f>
        <v>0</v>
      </c>
      <c r="AB776" s="297">
        <f t="shared" si="1025"/>
        <v>0</v>
      </c>
    </row>
    <row r="777" spans="1:28" s="205" customFormat="1" ht="12.75" hidden="1" customHeight="1" x14ac:dyDescent="0.25">
      <c r="A777" s="200"/>
      <c r="B777" s="201" t="s">
        <v>56</v>
      </c>
      <c r="C777" s="202" t="s">
        <v>57</v>
      </c>
      <c r="D777" s="203"/>
      <c r="E777" s="203"/>
      <c r="F777" s="204">
        <f t="shared" si="1030"/>
        <v>0</v>
      </c>
      <c r="G777" s="204"/>
      <c r="H777" s="203"/>
      <c r="I777" s="203"/>
      <c r="J777" s="204">
        <f t="shared" si="1031"/>
        <v>0</v>
      </c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4">
        <f t="shared" si="1032"/>
        <v>0</v>
      </c>
      <c r="V777" s="204">
        <f t="shared" si="1033"/>
        <v>0</v>
      </c>
      <c r="W777" s="203"/>
      <c r="X777" s="204">
        <f t="shared" si="1034"/>
        <v>0</v>
      </c>
      <c r="Y777" s="203"/>
      <c r="Z777" s="203"/>
      <c r="AB777" s="297">
        <f t="shared" si="1025"/>
        <v>0</v>
      </c>
    </row>
    <row r="778" spans="1:28" s="205" customFormat="1" hidden="1" x14ac:dyDescent="0.25">
      <c r="A778" s="200"/>
      <c r="B778" s="201" t="s">
        <v>58</v>
      </c>
      <c r="C778" s="202" t="s">
        <v>59</v>
      </c>
      <c r="D778" s="203"/>
      <c r="E778" s="203"/>
      <c r="F778" s="204">
        <f t="shared" si="1030"/>
        <v>0</v>
      </c>
      <c r="G778" s="204"/>
      <c r="H778" s="203"/>
      <c r="I778" s="203"/>
      <c r="J778" s="204">
        <f t="shared" si="1031"/>
        <v>0</v>
      </c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4">
        <f t="shared" si="1032"/>
        <v>0</v>
      </c>
      <c r="V778" s="204">
        <f t="shared" si="1033"/>
        <v>0</v>
      </c>
      <c r="W778" s="203"/>
      <c r="X778" s="204">
        <f t="shared" si="1034"/>
        <v>0</v>
      </c>
      <c r="Y778" s="203"/>
      <c r="Z778" s="203"/>
      <c r="AB778" s="297">
        <f t="shared" si="1025"/>
        <v>0</v>
      </c>
    </row>
    <row r="779" spans="1:28" s="205" customFormat="1" hidden="1" x14ac:dyDescent="0.25">
      <c r="A779" s="200"/>
      <c r="B779" s="201" t="s">
        <v>60</v>
      </c>
      <c r="C779" s="202" t="s">
        <v>61</v>
      </c>
      <c r="D779" s="203"/>
      <c r="E779" s="203"/>
      <c r="F779" s="204">
        <f t="shared" si="1030"/>
        <v>0</v>
      </c>
      <c r="G779" s="204"/>
      <c r="H779" s="203"/>
      <c r="I779" s="203"/>
      <c r="J779" s="204">
        <f t="shared" si="1031"/>
        <v>0</v>
      </c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4">
        <f t="shared" si="1032"/>
        <v>0</v>
      </c>
      <c r="V779" s="204">
        <f t="shared" si="1033"/>
        <v>0</v>
      </c>
      <c r="W779" s="203"/>
      <c r="X779" s="204">
        <f t="shared" si="1034"/>
        <v>0</v>
      </c>
      <c r="Y779" s="203"/>
      <c r="Z779" s="203"/>
      <c r="AB779" s="297">
        <f t="shared" si="1025"/>
        <v>0</v>
      </c>
    </row>
    <row r="780" spans="1:28" s="205" customFormat="1" hidden="1" x14ac:dyDescent="0.25">
      <c r="A780" s="200"/>
      <c r="B780" s="201" t="s">
        <v>62</v>
      </c>
      <c r="C780" s="202" t="s">
        <v>63</v>
      </c>
      <c r="D780" s="203"/>
      <c r="E780" s="203"/>
      <c r="F780" s="204">
        <f t="shared" si="1030"/>
        <v>0</v>
      </c>
      <c r="G780" s="204"/>
      <c r="H780" s="203"/>
      <c r="I780" s="203"/>
      <c r="J780" s="204">
        <f t="shared" si="1031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4">
        <f t="shared" si="1032"/>
        <v>0</v>
      </c>
      <c r="V780" s="204">
        <f t="shared" si="1033"/>
        <v>0</v>
      </c>
      <c r="W780" s="203"/>
      <c r="X780" s="204">
        <f t="shared" si="1034"/>
        <v>0</v>
      </c>
      <c r="Y780" s="203"/>
      <c r="Z780" s="203"/>
      <c r="AB780" s="297">
        <f t="shared" si="1025"/>
        <v>0</v>
      </c>
    </row>
    <row r="781" spans="1:28" s="205" customFormat="1" hidden="1" x14ac:dyDescent="0.25">
      <c r="A781" s="200"/>
      <c r="B781" s="200">
        <v>3295</v>
      </c>
      <c r="C781" s="202" t="s">
        <v>64</v>
      </c>
      <c r="D781" s="203"/>
      <c r="E781" s="203"/>
      <c r="F781" s="204">
        <f t="shared" si="1030"/>
        <v>0</v>
      </c>
      <c r="G781" s="204"/>
      <c r="H781" s="203"/>
      <c r="I781" s="203"/>
      <c r="J781" s="204">
        <f t="shared" si="1031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4">
        <f t="shared" si="1032"/>
        <v>0</v>
      </c>
      <c r="V781" s="204">
        <f t="shared" si="1033"/>
        <v>0</v>
      </c>
      <c r="W781" s="203"/>
      <c r="X781" s="204">
        <f t="shared" si="1034"/>
        <v>0</v>
      </c>
      <c r="Y781" s="203"/>
      <c r="Z781" s="203"/>
      <c r="AB781" s="297">
        <f t="shared" si="1025"/>
        <v>0</v>
      </c>
    </row>
    <row r="782" spans="1:28" s="205" customFormat="1" hidden="1" x14ac:dyDescent="0.25">
      <c r="A782" s="200"/>
      <c r="B782" s="200">
        <v>3296</v>
      </c>
      <c r="C782" s="208" t="s">
        <v>65</v>
      </c>
      <c r="D782" s="203"/>
      <c r="E782" s="203"/>
      <c r="F782" s="204">
        <f t="shared" si="1030"/>
        <v>0</v>
      </c>
      <c r="G782" s="204"/>
      <c r="H782" s="203"/>
      <c r="I782" s="203"/>
      <c r="J782" s="204">
        <f t="shared" si="1031"/>
        <v>0</v>
      </c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4">
        <f t="shared" si="1032"/>
        <v>0</v>
      </c>
      <c r="V782" s="204">
        <f t="shared" si="1033"/>
        <v>0</v>
      </c>
      <c r="W782" s="203"/>
      <c r="X782" s="204">
        <f t="shared" si="1034"/>
        <v>0</v>
      </c>
      <c r="Y782" s="203"/>
      <c r="Z782" s="203"/>
      <c r="AB782" s="297">
        <f t="shared" si="1025"/>
        <v>0</v>
      </c>
    </row>
    <row r="783" spans="1:28" s="205" customFormat="1" hidden="1" x14ac:dyDescent="0.25">
      <c r="A783" s="200"/>
      <c r="B783" s="201" t="s">
        <v>66</v>
      </c>
      <c r="C783" s="202" t="s">
        <v>55</v>
      </c>
      <c r="D783" s="203"/>
      <c r="E783" s="203"/>
      <c r="F783" s="204">
        <f t="shared" si="1030"/>
        <v>0</v>
      </c>
      <c r="G783" s="204"/>
      <c r="H783" s="203"/>
      <c r="I783" s="203"/>
      <c r="J783" s="204">
        <f t="shared" si="1031"/>
        <v>0</v>
      </c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4">
        <f t="shared" si="1032"/>
        <v>0</v>
      </c>
      <c r="V783" s="204">
        <f t="shared" si="1033"/>
        <v>0</v>
      </c>
      <c r="W783" s="203"/>
      <c r="X783" s="204">
        <f t="shared" si="1034"/>
        <v>0</v>
      </c>
      <c r="Y783" s="203"/>
      <c r="Z783" s="203"/>
      <c r="AB783" s="297">
        <f t="shared" si="1025"/>
        <v>0</v>
      </c>
    </row>
    <row r="784" spans="1:28" s="192" customFormat="1" hidden="1" x14ac:dyDescent="0.25">
      <c r="A784" s="6"/>
      <c r="B784" s="189">
        <v>34</v>
      </c>
      <c r="C784" s="190" t="s">
        <v>67</v>
      </c>
      <c r="D784" s="191">
        <f t="shared" ref="D784:E784" si="1043">SUM(D785+D790)</f>
        <v>0</v>
      </c>
      <c r="E784" s="191">
        <f t="shared" si="1043"/>
        <v>0</v>
      </c>
      <c r="F784" s="204">
        <f t="shared" si="1030"/>
        <v>0</v>
      </c>
      <c r="G784" s="191"/>
      <c r="H784" s="191">
        <f t="shared" ref="H784:I784" si="1044">SUM(H785+H790)</f>
        <v>0</v>
      </c>
      <c r="I784" s="191">
        <f t="shared" si="1044"/>
        <v>0</v>
      </c>
      <c r="J784" s="204">
        <f t="shared" si="1031"/>
        <v>0</v>
      </c>
      <c r="K784" s="191">
        <f t="shared" ref="K784:T784" si="1045">SUM(K785+K790)</f>
        <v>0</v>
      </c>
      <c r="L784" s="191">
        <f t="shared" si="1045"/>
        <v>0</v>
      </c>
      <c r="M784" s="191"/>
      <c r="N784" s="191">
        <f t="shared" si="1045"/>
        <v>0</v>
      </c>
      <c r="O784" s="191">
        <f t="shared" si="1045"/>
        <v>0</v>
      </c>
      <c r="P784" s="191">
        <f t="shared" si="1045"/>
        <v>0</v>
      </c>
      <c r="Q784" s="191">
        <f t="shared" si="1045"/>
        <v>0</v>
      </c>
      <c r="R784" s="191">
        <f t="shared" si="1045"/>
        <v>0</v>
      </c>
      <c r="S784" s="191">
        <f t="shared" si="1045"/>
        <v>0</v>
      </c>
      <c r="T784" s="191">
        <f t="shared" si="1045"/>
        <v>0</v>
      </c>
      <c r="U784" s="204">
        <f t="shared" si="1032"/>
        <v>0</v>
      </c>
      <c r="V784" s="204">
        <f t="shared" si="1033"/>
        <v>0</v>
      </c>
      <c r="W784" s="191">
        <f t="shared" ref="W784" si="1046">SUM(W785+W790)</f>
        <v>0</v>
      </c>
      <c r="X784" s="204">
        <f t="shared" si="1034"/>
        <v>0</v>
      </c>
      <c r="Y784" s="191">
        <f t="shared" ref="Y784" si="1047">SUM(Y785+Y790)</f>
        <v>0</v>
      </c>
      <c r="Z784" s="191">
        <f t="shared" ref="Z784" si="1048">SUM(Z785+Z790)</f>
        <v>0</v>
      </c>
      <c r="AB784" s="297">
        <f t="shared" si="1025"/>
        <v>0</v>
      </c>
    </row>
    <row r="785" spans="1:28" s="192" customFormat="1" hidden="1" x14ac:dyDescent="0.25">
      <c r="A785" s="189"/>
      <c r="B785" s="189">
        <v>342</v>
      </c>
      <c r="C785" s="190" t="s">
        <v>68</v>
      </c>
      <c r="D785" s="191">
        <f t="shared" ref="D785:E785" si="1049">SUM(D786+D787+D788+D789)</f>
        <v>0</v>
      </c>
      <c r="E785" s="191">
        <f t="shared" si="1049"/>
        <v>0</v>
      </c>
      <c r="F785" s="204">
        <f t="shared" si="1030"/>
        <v>0</v>
      </c>
      <c r="G785" s="191"/>
      <c r="H785" s="191">
        <f t="shared" ref="H785:I785" si="1050">SUM(H786+H787+H788+H789)</f>
        <v>0</v>
      </c>
      <c r="I785" s="191">
        <f t="shared" si="1050"/>
        <v>0</v>
      </c>
      <c r="J785" s="204">
        <f t="shared" si="1031"/>
        <v>0</v>
      </c>
      <c r="K785" s="191">
        <f t="shared" ref="K785:T785" si="1051">SUM(K786+K787+K788+K789)</f>
        <v>0</v>
      </c>
      <c r="L785" s="191">
        <f t="shared" si="1051"/>
        <v>0</v>
      </c>
      <c r="M785" s="191"/>
      <c r="N785" s="191">
        <f t="shared" si="1051"/>
        <v>0</v>
      </c>
      <c r="O785" s="191">
        <f t="shared" si="1051"/>
        <v>0</v>
      </c>
      <c r="P785" s="191">
        <f t="shared" si="1051"/>
        <v>0</v>
      </c>
      <c r="Q785" s="191">
        <f t="shared" si="1051"/>
        <v>0</v>
      </c>
      <c r="R785" s="191">
        <f t="shared" si="1051"/>
        <v>0</v>
      </c>
      <c r="S785" s="191">
        <f t="shared" si="1051"/>
        <v>0</v>
      </c>
      <c r="T785" s="191">
        <f t="shared" si="1051"/>
        <v>0</v>
      </c>
      <c r="U785" s="204">
        <f t="shared" si="1032"/>
        <v>0</v>
      </c>
      <c r="V785" s="204">
        <f t="shared" si="1033"/>
        <v>0</v>
      </c>
      <c r="W785" s="191">
        <f t="shared" ref="W785" si="1052">SUM(W786+W787+W788+W789)</f>
        <v>0</v>
      </c>
      <c r="X785" s="204">
        <f t="shared" si="1034"/>
        <v>0</v>
      </c>
      <c r="Y785" s="191">
        <f t="shared" ref="Y785" si="1053">SUM(Y786+Y787+Y788+Y789)</f>
        <v>0</v>
      </c>
      <c r="Z785" s="191">
        <f t="shared" ref="Z785" si="1054">SUM(Z786+Z787+Z788+Z789)</f>
        <v>0</v>
      </c>
      <c r="AB785" s="297">
        <f t="shared" si="1025"/>
        <v>0</v>
      </c>
    </row>
    <row r="786" spans="1:28" s="205" customFormat="1" ht="27.75" hidden="1" customHeight="1" x14ac:dyDescent="0.25">
      <c r="A786" s="200"/>
      <c r="B786" s="201" t="s">
        <v>69</v>
      </c>
      <c r="C786" s="202" t="s">
        <v>70</v>
      </c>
      <c r="D786" s="203"/>
      <c r="E786" s="203"/>
      <c r="F786" s="204">
        <f t="shared" si="1030"/>
        <v>0</v>
      </c>
      <c r="G786" s="204"/>
      <c r="H786" s="203"/>
      <c r="I786" s="203"/>
      <c r="J786" s="204">
        <f t="shared" si="1031"/>
        <v>0</v>
      </c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4">
        <f t="shared" si="1032"/>
        <v>0</v>
      </c>
      <c r="V786" s="204">
        <f t="shared" si="1033"/>
        <v>0</v>
      </c>
      <c r="W786" s="203"/>
      <c r="X786" s="204">
        <f t="shared" si="1034"/>
        <v>0</v>
      </c>
      <c r="Y786" s="203"/>
      <c r="Z786" s="203"/>
      <c r="AB786" s="297">
        <f t="shared" si="1025"/>
        <v>0</v>
      </c>
    </row>
    <row r="787" spans="1:28" s="205" customFormat="1" ht="27" hidden="1" x14ac:dyDescent="0.25">
      <c r="A787" s="200"/>
      <c r="B787" s="200">
        <v>3426</v>
      </c>
      <c r="C787" s="202" t="s">
        <v>71</v>
      </c>
      <c r="D787" s="203"/>
      <c r="E787" s="203"/>
      <c r="F787" s="204">
        <f t="shared" si="1030"/>
        <v>0</v>
      </c>
      <c r="G787" s="204"/>
      <c r="H787" s="203"/>
      <c r="I787" s="203"/>
      <c r="J787" s="204">
        <f t="shared" si="1031"/>
        <v>0</v>
      </c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4">
        <f t="shared" si="1032"/>
        <v>0</v>
      </c>
      <c r="V787" s="204">
        <f t="shared" si="1033"/>
        <v>0</v>
      </c>
      <c r="W787" s="203"/>
      <c r="X787" s="204">
        <f t="shared" si="1034"/>
        <v>0</v>
      </c>
      <c r="Y787" s="203"/>
      <c r="Z787" s="203"/>
      <c r="AB787" s="297">
        <f t="shared" si="1025"/>
        <v>0</v>
      </c>
    </row>
    <row r="788" spans="1:28" s="205" customFormat="1" ht="27" hidden="1" x14ac:dyDescent="0.25">
      <c r="A788" s="200"/>
      <c r="B788" s="200">
        <v>3427</v>
      </c>
      <c r="C788" s="202" t="s">
        <v>72</v>
      </c>
      <c r="D788" s="203"/>
      <c r="E788" s="203"/>
      <c r="F788" s="204">
        <f t="shared" si="1030"/>
        <v>0</v>
      </c>
      <c r="G788" s="204"/>
      <c r="H788" s="203"/>
      <c r="I788" s="203"/>
      <c r="J788" s="204">
        <f t="shared" si="1031"/>
        <v>0</v>
      </c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4">
        <f t="shared" si="1032"/>
        <v>0</v>
      </c>
      <c r="V788" s="204">
        <f t="shared" si="1033"/>
        <v>0</v>
      </c>
      <c r="W788" s="203"/>
      <c r="X788" s="204">
        <f t="shared" si="1034"/>
        <v>0</v>
      </c>
      <c r="Y788" s="203"/>
      <c r="Z788" s="203"/>
      <c r="AB788" s="297">
        <f t="shared" si="1025"/>
        <v>0</v>
      </c>
    </row>
    <row r="789" spans="1:28" s="205" customFormat="1" hidden="1" x14ac:dyDescent="0.25">
      <c r="A789" s="200"/>
      <c r="B789" s="200">
        <v>3428</v>
      </c>
      <c r="C789" s="202" t="s">
        <v>73</v>
      </c>
      <c r="D789" s="203"/>
      <c r="E789" s="203"/>
      <c r="F789" s="204">
        <f t="shared" si="1030"/>
        <v>0</v>
      </c>
      <c r="G789" s="204"/>
      <c r="H789" s="203"/>
      <c r="I789" s="203"/>
      <c r="J789" s="204">
        <f t="shared" si="1031"/>
        <v>0</v>
      </c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4">
        <f t="shared" si="1032"/>
        <v>0</v>
      </c>
      <c r="V789" s="204">
        <f t="shared" si="1033"/>
        <v>0</v>
      </c>
      <c r="W789" s="203"/>
      <c r="X789" s="204">
        <f t="shared" si="1034"/>
        <v>0</v>
      </c>
      <c r="Y789" s="203"/>
      <c r="Z789" s="203"/>
      <c r="AB789" s="297">
        <f t="shared" si="1025"/>
        <v>0</v>
      </c>
    </row>
    <row r="790" spans="1:28" s="192" customFormat="1" hidden="1" x14ac:dyDescent="0.25">
      <c r="A790" s="189"/>
      <c r="B790" s="189">
        <v>343</v>
      </c>
      <c r="C790" s="190"/>
      <c r="D790" s="191">
        <f t="shared" ref="D790:E790" si="1055">SUM(D791+D792+D793+D794)</f>
        <v>0</v>
      </c>
      <c r="E790" s="191">
        <f t="shared" si="1055"/>
        <v>0</v>
      </c>
      <c r="F790" s="204">
        <f t="shared" si="1030"/>
        <v>0</v>
      </c>
      <c r="G790" s="191"/>
      <c r="H790" s="191">
        <f t="shared" ref="H790:I790" si="1056">SUM(H791+H792+H793+H794)</f>
        <v>0</v>
      </c>
      <c r="I790" s="191">
        <f t="shared" si="1056"/>
        <v>0</v>
      </c>
      <c r="J790" s="204">
        <f t="shared" si="1031"/>
        <v>0</v>
      </c>
      <c r="K790" s="191">
        <f t="shared" ref="K790:T790" si="1057">SUM(K791+K792+K793+K794)</f>
        <v>0</v>
      </c>
      <c r="L790" s="191">
        <f t="shared" si="1057"/>
        <v>0</v>
      </c>
      <c r="M790" s="191"/>
      <c r="N790" s="191">
        <f t="shared" si="1057"/>
        <v>0</v>
      </c>
      <c r="O790" s="191">
        <f t="shared" si="1057"/>
        <v>0</v>
      </c>
      <c r="P790" s="191">
        <f t="shared" si="1057"/>
        <v>0</v>
      </c>
      <c r="Q790" s="191">
        <f t="shared" si="1057"/>
        <v>0</v>
      </c>
      <c r="R790" s="191">
        <f t="shared" si="1057"/>
        <v>0</v>
      </c>
      <c r="S790" s="191">
        <f t="shared" si="1057"/>
        <v>0</v>
      </c>
      <c r="T790" s="191">
        <f t="shared" si="1057"/>
        <v>0</v>
      </c>
      <c r="U790" s="204">
        <f t="shared" si="1032"/>
        <v>0</v>
      </c>
      <c r="V790" s="204">
        <f t="shared" si="1033"/>
        <v>0</v>
      </c>
      <c r="W790" s="191">
        <f t="shared" ref="W790" si="1058">SUM(W791+W792+W793+W794)</f>
        <v>0</v>
      </c>
      <c r="X790" s="204">
        <f t="shared" si="1034"/>
        <v>0</v>
      </c>
      <c r="Y790" s="191">
        <f t="shared" ref="Y790" si="1059">SUM(Y791+Y792+Y793+Y794)</f>
        <v>0</v>
      </c>
      <c r="Z790" s="191">
        <f t="shared" ref="Z790" si="1060">SUM(Z791+Z792+Z793+Z794)</f>
        <v>0</v>
      </c>
      <c r="AB790" s="297">
        <f t="shared" si="1025"/>
        <v>0</v>
      </c>
    </row>
    <row r="791" spans="1:28" s="205" customFormat="1" hidden="1" x14ac:dyDescent="0.25">
      <c r="A791" s="200"/>
      <c r="B791" s="201" t="s">
        <v>74</v>
      </c>
      <c r="C791" s="202" t="s">
        <v>75</v>
      </c>
      <c r="D791" s="203"/>
      <c r="E791" s="203"/>
      <c r="F791" s="204">
        <f t="shared" si="1030"/>
        <v>0</v>
      </c>
      <c r="G791" s="204"/>
      <c r="H791" s="203"/>
      <c r="I791" s="203"/>
      <c r="J791" s="204">
        <f t="shared" si="1031"/>
        <v>0</v>
      </c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4">
        <f t="shared" si="1032"/>
        <v>0</v>
      </c>
      <c r="V791" s="204">
        <f t="shared" si="1033"/>
        <v>0</v>
      </c>
      <c r="W791" s="203"/>
      <c r="X791" s="204">
        <f t="shared" si="1034"/>
        <v>0</v>
      </c>
      <c r="Y791" s="203"/>
      <c r="Z791" s="203"/>
      <c r="AB791" s="297">
        <f t="shared" si="1025"/>
        <v>0</v>
      </c>
    </row>
    <row r="792" spans="1:28" s="205" customFormat="1" ht="27" hidden="1" x14ac:dyDescent="0.25">
      <c r="A792" s="200"/>
      <c r="B792" s="201" t="s">
        <v>76</v>
      </c>
      <c r="C792" s="202" t="s">
        <v>77</v>
      </c>
      <c r="D792" s="203"/>
      <c r="E792" s="203"/>
      <c r="F792" s="204">
        <f t="shared" si="1030"/>
        <v>0</v>
      </c>
      <c r="G792" s="204"/>
      <c r="H792" s="203"/>
      <c r="I792" s="203"/>
      <c r="J792" s="204">
        <f t="shared" si="1031"/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4">
        <f t="shared" si="1032"/>
        <v>0</v>
      </c>
      <c r="V792" s="204">
        <f t="shared" si="1033"/>
        <v>0</v>
      </c>
      <c r="W792" s="203"/>
      <c r="X792" s="204">
        <f t="shared" si="1034"/>
        <v>0</v>
      </c>
      <c r="Y792" s="203"/>
      <c r="Z792" s="203"/>
      <c r="AB792" s="297">
        <f t="shared" si="1025"/>
        <v>0</v>
      </c>
    </row>
    <row r="793" spans="1:28" s="205" customFormat="1" hidden="1" x14ac:dyDescent="0.25">
      <c r="A793" s="200"/>
      <c r="B793" s="201" t="s">
        <v>78</v>
      </c>
      <c r="C793" s="202" t="s">
        <v>79</v>
      </c>
      <c r="D793" s="203"/>
      <c r="E793" s="203"/>
      <c r="F793" s="204">
        <f t="shared" si="1030"/>
        <v>0</v>
      </c>
      <c r="G793" s="204"/>
      <c r="H793" s="203"/>
      <c r="I793" s="203"/>
      <c r="J793" s="204">
        <f t="shared" si="1031"/>
        <v>0</v>
      </c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4">
        <f t="shared" si="1032"/>
        <v>0</v>
      </c>
      <c r="V793" s="204">
        <f t="shared" si="1033"/>
        <v>0</v>
      </c>
      <c r="W793" s="203"/>
      <c r="X793" s="204">
        <f t="shared" si="1034"/>
        <v>0</v>
      </c>
      <c r="Y793" s="203"/>
      <c r="Z793" s="203"/>
      <c r="AB793" s="297">
        <f t="shared" si="1025"/>
        <v>0</v>
      </c>
    </row>
    <row r="794" spans="1:28" s="205" customFormat="1" hidden="1" x14ac:dyDescent="0.25">
      <c r="A794" s="200"/>
      <c r="B794" s="201" t="s">
        <v>80</v>
      </c>
      <c r="C794" s="202" t="s">
        <v>81</v>
      </c>
      <c r="D794" s="203"/>
      <c r="E794" s="203"/>
      <c r="F794" s="204">
        <f t="shared" si="1030"/>
        <v>0</v>
      </c>
      <c r="G794" s="204"/>
      <c r="H794" s="203"/>
      <c r="I794" s="203"/>
      <c r="J794" s="204">
        <f t="shared" si="1031"/>
        <v>0</v>
      </c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4">
        <f t="shared" si="1032"/>
        <v>0</v>
      </c>
      <c r="V794" s="204">
        <f t="shared" si="1033"/>
        <v>0</v>
      </c>
      <c r="W794" s="203"/>
      <c r="X794" s="204">
        <f t="shared" si="1034"/>
        <v>0</v>
      </c>
      <c r="Y794" s="203"/>
      <c r="Z794" s="203"/>
      <c r="AB794" s="297">
        <f t="shared" si="1025"/>
        <v>0</v>
      </c>
    </row>
    <row r="795" spans="1:28" s="7" customFormat="1" hidden="1" x14ac:dyDescent="0.25">
      <c r="B795" s="5">
        <v>4</v>
      </c>
      <c r="C795" s="7" t="s">
        <v>117</v>
      </c>
      <c r="D795" s="4">
        <f>SUM(D796)</f>
        <v>0</v>
      </c>
      <c r="E795" s="4">
        <f t="shared" ref="E795:W795" si="1061">SUM(E796)</f>
        <v>0</v>
      </c>
      <c r="F795" s="204">
        <f t="shared" si="1030"/>
        <v>0</v>
      </c>
      <c r="G795" s="4"/>
      <c r="H795" s="4">
        <f t="shared" si="1061"/>
        <v>0</v>
      </c>
      <c r="I795" s="4">
        <f t="shared" si="1061"/>
        <v>0</v>
      </c>
      <c r="J795" s="204">
        <f t="shared" si="1031"/>
        <v>0</v>
      </c>
      <c r="K795" s="4">
        <f t="shared" si="1061"/>
        <v>0</v>
      </c>
      <c r="L795" s="4">
        <f t="shared" si="1061"/>
        <v>0</v>
      </c>
      <c r="M795" s="4"/>
      <c r="N795" s="4">
        <f t="shared" si="1061"/>
        <v>0</v>
      </c>
      <c r="O795" s="4">
        <f t="shared" si="1061"/>
        <v>0</v>
      </c>
      <c r="P795" s="4">
        <f t="shared" si="1061"/>
        <v>0</v>
      </c>
      <c r="Q795" s="4">
        <f t="shared" si="1061"/>
        <v>0</v>
      </c>
      <c r="R795" s="4">
        <f t="shared" si="1061"/>
        <v>0</v>
      </c>
      <c r="S795" s="4">
        <f t="shared" si="1061"/>
        <v>0</v>
      </c>
      <c r="T795" s="4">
        <f t="shared" si="1061"/>
        <v>0</v>
      </c>
      <c r="U795" s="204">
        <f t="shared" si="1032"/>
        <v>0</v>
      </c>
      <c r="V795" s="204">
        <f t="shared" si="1033"/>
        <v>0</v>
      </c>
      <c r="W795" s="4">
        <f t="shared" si="1061"/>
        <v>0</v>
      </c>
      <c r="X795" s="204">
        <f t="shared" si="1034"/>
        <v>0</v>
      </c>
      <c r="Y795" s="4">
        <f t="shared" ref="Y795:Z795" si="1062">SUM(Y796)</f>
        <v>0</v>
      </c>
      <c r="Z795" s="4">
        <f t="shared" si="1062"/>
        <v>0</v>
      </c>
      <c r="AB795" s="297">
        <f t="shared" si="1025"/>
        <v>0</v>
      </c>
    </row>
    <row r="796" spans="1:28" s="7" customFormat="1" hidden="1" x14ac:dyDescent="0.25">
      <c r="B796" s="5">
        <v>42</v>
      </c>
      <c r="D796" s="4">
        <f t="shared" ref="D796:E796" si="1063">SUM(D797+D805+D808+D813)</f>
        <v>0</v>
      </c>
      <c r="E796" s="4">
        <f t="shared" si="1063"/>
        <v>0</v>
      </c>
      <c r="F796" s="204">
        <f t="shared" si="1030"/>
        <v>0</v>
      </c>
      <c r="G796" s="4"/>
      <c r="H796" s="4">
        <f t="shared" ref="H796:I796" si="1064">SUM(H797+H805+H808+H813)</f>
        <v>0</v>
      </c>
      <c r="I796" s="4">
        <f t="shared" si="1064"/>
        <v>0</v>
      </c>
      <c r="J796" s="204">
        <f t="shared" si="1031"/>
        <v>0</v>
      </c>
      <c r="K796" s="4">
        <f t="shared" ref="K796:T796" si="1065">SUM(K797+K805+K808+K813)</f>
        <v>0</v>
      </c>
      <c r="L796" s="4">
        <f t="shared" si="1065"/>
        <v>0</v>
      </c>
      <c r="M796" s="4"/>
      <c r="N796" s="4">
        <f t="shared" si="1065"/>
        <v>0</v>
      </c>
      <c r="O796" s="4">
        <f t="shared" si="1065"/>
        <v>0</v>
      </c>
      <c r="P796" s="4">
        <f t="shared" si="1065"/>
        <v>0</v>
      </c>
      <c r="Q796" s="4">
        <f t="shared" si="1065"/>
        <v>0</v>
      </c>
      <c r="R796" s="4">
        <f t="shared" si="1065"/>
        <v>0</v>
      </c>
      <c r="S796" s="4">
        <f t="shared" si="1065"/>
        <v>0</v>
      </c>
      <c r="T796" s="4">
        <f t="shared" si="1065"/>
        <v>0</v>
      </c>
      <c r="U796" s="204">
        <f t="shared" si="1032"/>
        <v>0</v>
      </c>
      <c r="V796" s="204">
        <f t="shared" si="1033"/>
        <v>0</v>
      </c>
      <c r="W796" s="4">
        <f t="shared" ref="W796" si="1066">SUM(W797+W805+W808+W813)</f>
        <v>0</v>
      </c>
      <c r="X796" s="204">
        <f t="shared" si="1034"/>
        <v>0</v>
      </c>
      <c r="Y796" s="4">
        <f t="shared" ref="Y796" si="1067">SUM(Y797+Y805+Y808+Y813)</f>
        <v>0</v>
      </c>
      <c r="Z796" s="4">
        <f t="shared" ref="Z796" si="1068">SUM(Z797+Z805+Z808+Z813)</f>
        <v>0</v>
      </c>
      <c r="AB796" s="297">
        <f t="shared" si="1025"/>
        <v>0</v>
      </c>
    </row>
    <row r="797" spans="1:28" s="7" customFormat="1" hidden="1" x14ac:dyDescent="0.25">
      <c r="B797" s="5">
        <v>422</v>
      </c>
      <c r="D797" s="4">
        <f t="shared" ref="D797:E797" si="1069">SUM(D798+D799+D800+D801+D802+D803+D804)</f>
        <v>0</v>
      </c>
      <c r="E797" s="4">
        <f t="shared" si="1069"/>
        <v>0</v>
      </c>
      <c r="F797" s="204">
        <f t="shared" ref="F797:F815" si="1070">SUM(H797:T797)</f>
        <v>0</v>
      </c>
      <c r="G797" s="4"/>
      <c r="H797" s="4">
        <f t="shared" ref="H797:I797" si="1071">SUM(H798+H799+H800+H801+H802+H803+H804)</f>
        <v>0</v>
      </c>
      <c r="I797" s="4">
        <f t="shared" si="1071"/>
        <v>0</v>
      </c>
      <c r="J797" s="204">
        <f t="shared" si="1031"/>
        <v>0</v>
      </c>
      <c r="K797" s="4">
        <f t="shared" ref="K797:T797" si="1072">SUM(K798+K799+K800+K801+K802+K803+K804)</f>
        <v>0</v>
      </c>
      <c r="L797" s="4">
        <f t="shared" si="1072"/>
        <v>0</v>
      </c>
      <c r="M797" s="4"/>
      <c r="N797" s="4">
        <f t="shared" si="1072"/>
        <v>0</v>
      </c>
      <c r="O797" s="4">
        <f t="shared" si="1072"/>
        <v>0</v>
      </c>
      <c r="P797" s="4">
        <f t="shared" si="1072"/>
        <v>0</v>
      </c>
      <c r="Q797" s="4">
        <f t="shared" si="1072"/>
        <v>0</v>
      </c>
      <c r="R797" s="4">
        <f t="shared" si="1072"/>
        <v>0</v>
      </c>
      <c r="S797" s="4">
        <f t="shared" si="1072"/>
        <v>0</v>
      </c>
      <c r="T797" s="4">
        <f t="shared" si="1072"/>
        <v>0</v>
      </c>
      <c r="U797" s="204">
        <f t="shared" si="1032"/>
        <v>0</v>
      </c>
      <c r="V797" s="204">
        <f t="shared" si="1033"/>
        <v>0</v>
      </c>
      <c r="W797" s="4">
        <f t="shared" ref="W797" si="1073">SUM(W798+W799+W800+W801+W802+W803+W804)</f>
        <v>0</v>
      </c>
      <c r="X797" s="204">
        <f t="shared" si="1034"/>
        <v>0</v>
      </c>
      <c r="Y797" s="4">
        <f t="shared" ref="Y797" si="1074">SUM(Y798+Y799+Y800+Y801+Y802+Y803+Y804)</f>
        <v>0</v>
      </c>
      <c r="Z797" s="4">
        <f t="shared" ref="Z797" si="1075">SUM(Z798+Z799+Z800+Z801+Z802+Z803+Z804)</f>
        <v>0</v>
      </c>
      <c r="AB797" s="297">
        <f t="shared" si="1025"/>
        <v>0</v>
      </c>
    </row>
    <row r="798" spans="1:28" s="212" customFormat="1" hidden="1" x14ac:dyDescent="0.25">
      <c r="A798" s="209"/>
      <c r="B798" s="210" t="s">
        <v>82</v>
      </c>
      <c r="C798" s="211" t="s">
        <v>83</v>
      </c>
      <c r="D798" s="203"/>
      <c r="E798" s="203"/>
      <c r="F798" s="204">
        <f t="shared" si="1070"/>
        <v>0</v>
      </c>
      <c r="G798" s="204"/>
      <c r="H798" s="203"/>
      <c r="I798" s="203"/>
      <c r="J798" s="204">
        <f t="shared" ref="J798:J815" si="1076">SUM(H798:I798)</f>
        <v>0</v>
      </c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4">
        <f t="shared" si="1032"/>
        <v>0</v>
      </c>
      <c r="V798" s="204">
        <f t="shared" si="1033"/>
        <v>0</v>
      </c>
      <c r="W798" s="203"/>
      <c r="X798" s="204">
        <f t="shared" si="1034"/>
        <v>0</v>
      </c>
      <c r="Y798" s="203"/>
      <c r="Z798" s="203"/>
      <c r="AB798" s="297">
        <f t="shared" si="1025"/>
        <v>0</v>
      </c>
    </row>
    <row r="799" spans="1:28" s="212" customFormat="1" hidden="1" x14ac:dyDescent="0.25">
      <c r="A799" s="209"/>
      <c r="B799" s="210" t="s">
        <v>84</v>
      </c>
      <c r="C799" s="211" t="s">
        <v>85</v>
      </c>
      <c r="D799" s="203"/>
      <c r="E799" s="203"/>
      <c r="F799" s="204">
        <f t="shared" si="1070"/>
        <v>0</v>
      </c>
      <c r="G799" s="204"/>
      <c r="H799" s="203"/>
      <c r="I799" s="203"/>
      <c r="J799" s="204">
        <f t="shared" si="1076"/>
        <v>0</v>
      </c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4">
        <f t="shared" si="1032"/>
        <v>0</v>
      </c>
      <c r="V799" s="204">
        <f t="shared" si="1033"/>
        <v>0</v>
      </c>
      <c r="W799" s="203"/>
      <c r="X799" s="204">
        <f t="shared" si="1034"/>
        <v>0</v>
      </c>
      <c r="Y799" s="203"/>
      <c r="Z799" s="203"/>
      <c r="AB799" s="297">
        <f t="shared" si="1025"/>
        <v>0</v>
      </c>
    </row>
    <row r="800" spans="1:28" s="212" customFormat="1" hidden="1" x14ac:dyDescent="0.25">
      <c r="A800" s="209"/>
      <c r="B800" s="210" t="s">
        <v>86</v>
      </c>
      <c r="C800" s="211" t="s">
        <v>87</v>
      </c>
      <c r="D800" s="203"/>
      <c r="E800" s="203"/>
      <c r="F800" s="204">
        <f t="shared" si="1070"/>
        <v>0</v>
      </c>
      <c r="G800" s="204"/>
      <c r="H800" s="203"/>
      <c r="I800" s="203"/>
      <c r="J800" s="204">
        <f t="shared" si="1076"/>
        <v>0</v>
      </c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4">
        <f t="shared" si="1032"/>
        <v>0</v>
      </c>
      <c r="V800" s="204">
        <f t="shared" si="1033"/>
        <v>0</v>
      </c>
      <c r="W800" s="203"/>
      <c r="X800" s="204">
        <f t="shared" si="1034"/>
        <v>0</v>
      </c>
      <c r="Y800" s="203"/>
      <c r="Z800" s="203"/>
      <c r="AB800" s="297">
        <f t="shared" si="1025"/>
        <v>0</v>
      </c>
    </row>
    <row r="801" spans="1:28" s="212" customFormat="1" hidden="1" x14ac:dyDescent="0.25">
      <c r="A801" s="209"/>
      <c r="B801" s="210" t="s">
        <v>88</v>
      </c>
      <c r="C801" s="211" t="s">
        <v>89</v>
      </c>
      <c r="D801" s="203"/>
      <c r="E801" s="203"/>
      <c r="F801" s="204">
        <f t="shared" si="1070"/>
        <v>0</v>
      </c>
      <c r="G801" s="204"/>
      <c r="H801" s="203"/>
      <c r="I801" s="203"/>
      <c r="J801" s="204">
        <f t="shared" si="1076"/>
        <v>0</v>
      </c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4">
        <f t="shared" si="1032"/>
        <v>0</v>
      </c>
      <c r="V801" s="204">
        <f t="shared" ref="V801:V815" si="1077">SUM(J801+U801)</f>
        <v>0</v>
      </c>
      <c r="W801" s="203"/>
      <c r="X801" s="204">
        <f t="shared" ref="X801:X815" si="1078">SUM(V801:W801)</f>
        <v>0</v>
      </c>
      <c r="Y801" s="203"/>
      <c r="Z801" s="203"/>
      <c r="AB801" s="297">
        <f t="shared" ref="AB801:AB815" si="1079">SUM(Q801+AA801)</f>
        <v>0</v>
      </c>
    </row>
    <row r="802" spans="1:28" s="212" customFormat="1" hidden="1" x14ac:dyDescent="0.25">
      <c r="A802" s="209"/>
      <c r="B802" s="210" t="s">
        <v>90</v>
      </c>
      <c r="C802" s="211" t="s">
        <v>91</v>
      </c>
      <c r="D802" s="203"/>
      <c r="E802" s="203"/>
      <c r="F802" s="204">
        <f t="shared" si="1070"/>
        <v>0</v>
      </c>
      <c r="G802" s="204"/>
      <c r="H802" s="203"/>
      <c r="I802" s="203"/>
      <c r="J802" s="204">
        <f t="shared" si="1076"/>
        <v>0</v>
      </c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4">
        <f t="shared" ref="U802:U815" si="1080">SUM(K802:T802)</f>
        <v>0</v>
      </c>
      <c r="V802" s="204">
        <f t="shared" si="1077"/>
        <v>0</v>
      </c>
      <c r="W802" s="203"/>
      <c r="X802" s="204">
        <f t="shared" si="1078"/>
        <v>0</v>
      </c>
      <c r="Y802" s="203"/>
      <c r="Z802" s="203"/>
      <c r="AB802" s="297">
        <f t="shared" si="1079"/>
        <v>0</v>
      </c>
    </row>
    <row r="803" spans="1:28" s="212" customFormat="1" hidden="1" x14ac:dyDescent="0.25">
      <c r="A803" s="209"/>
      <c r="B803" s="210" t="s">
        <v>92</v>
      </c>
      <c r="C803" s="211" t="s">
        <v>93</v>
      </c>
      <c r="D803" s="203"/>
      <c r="E803" s="203"/>
      <c r="F803" s="204">
        <f t="shared" si="1070"/>
        <v>0</v>
      </c>
      <c r="G803" s="204"/>
      <c r="H803" s="203"/>
      <c r="I803" s="203"/>
      <c r="J803" s="204">
        <f t="shared" si="1076"/>
        <v>0</v>
      </c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4">
        <f t="shared" si="1080"/>
        <v>0</v>
      </c>
      <c r="V803" s="204">
        <f t="shared" si="1077"/>
        <v>0</v>
      </c>
      <c r="W803" s="203"/>
      <c r="X803" s="204">
        <f t="shared" si="1078"/>
        <v>0</v>
      </c>
      <c r="Y803" s="203"/>
      <c r="Z803" s="203"/>
      <c r="AB803" s="297">
        <f t="shared" si="1079"/>
        <v>0</v>
      </c>
    </row>
    <row r="804" spans="1:28" s="212" customFormat="1" hidden="1" x14ac:dyDescent="0.25">
      <c r="A804" s="209"/>
      <c r="B804" s="210" t="s">
        <v>94</v>
      </c>
      <c r="C804" s="211" t="s">
        <v>95</v>
      </c>
      <c r="D804" s="203"/>
      <c r="E804" s="203"/>
      <c r="F804" s="204">
        <f t="shared" si="1070"/>
        <v>0</v>
      </c>
      <c r="G804" s="204"/>
      <c r="H804" s="203"/>
      <c r="I804" s="203"/>
      <c r="J804" s="204">
        <f t="shared" si="1076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4">
        <f t="shared" si="1080"/>
        <v>0</v>
      </c>
      <c r="V804" s="204">
        <f t="shared" si="1077"/>
        <v>0</v>
      </c>
      <c r="W804" s="203"/>
      <c r="X804" s="204">
        <f t="shared" si="1078"/>
        <v>0</v>
      </c>
      <c r="Y804" s="203"/>
      <c r="Z804" s="203"/>
      <c r="AB804" s="297">
        <f t="shared" si="1079"/>
        <v>0</v>
      </c>
    </row>
    <row r="805" spans="1:28" s="195" customFormat="1" hidden="1" x14ac:dyDescent="0.25">
      <c r="A805" s="193"/>
      <c r="B805" s="193">
        <v>423</v>
      </c>
      <c r="C805" s="196"/>
      <c r="D805" s="198">
        <f t="shared" ref="D805:E805" si="1081">SUM(D806+D807)</f>
        <v>0</v>
      </c>
      <c r="E805" s="198">
        <f t="shared" si="1081"/>
        <v>0</v>
      </c>
      <c r="F805" s="204">
        <f t="shared" si="1070"/>
        <v>0</v>
      </c>
      <c r="G805" s="198"/>
      <c r="H805" s="198">
        <f t="shared" ref="H805:I805" si="1082">SUM(H806+H807)</f>
        <v>0</v>
      </c>
      <c r="I805" s="198">
        <f t="shared" si="1082"/>
        <v>0</v>
      </c>
      <c r="J805" s="204">
        <f t="shared" si="1076"/>
        <v>0</v>
      </c>
      <c r="K805" s="198">
        <f t="shared" ref="K805:T805" si="1083">SUM(K806+K807)</f>
        <v>0</v>
      </c>
      <c r="L805" s="198">
        <f t="shared" si="1083"/>
        <v>0</v>
      </c>
      <c r="M805" s="198"/>
      <c r="N805" s="198">
        <f t="shared" si="1083"/>
        <v>0</v>
      </c>
      <c r="O805" s="198">
        <f t="shared" si="1083"/>
        <v>0</v>
      </c>
      <c r="P805" s="198">
        <f t="shared" si="1083"/>
        <v>0</v>
      </c>
      <c r="Q805" s="198">
        <f t="shared" si="1083"/>
        <v>0</v>
      </c>
      <c r="R805" s="198">
        <f t="shared" si="1083"/>
        <v>0</v>
      </c>
      <c r="S805" s="198">
        <f t="shared" si="1083"/>
        <v>0</v>
      </c>
      <c r="T805" s="198">
        <f t="shared" si="1083"/>
        <v>0</v>
      </c>
      <c r="U805" s="204">
        <f t="shared" si="1080"/>
        <v>0</v>
      </c>
      <c r="V805" s="204">
        <f t="shared" si="1077"/>
        <v>0</v>
      </c>
      <c r="W805" s="198">
        <f t="shared" ref="W805" si="1084">SUM(W806+W807)</f>
        <v>0</v>
      </c>
      <c r="X805" s="204">
        <f t="shared" si="1078"/>
        <v>0</v>
      </c>
      <c r="Y805" s="198">
        <f t="shared" ref="Y805" si="1085">SUM(Y806+Y807)</f>
        <v>0</v>
      </c>
      <c r="Z805" s="198">
        <f t="shared" ref="Z805" si="1086">SUM(Z806+Z807)</f>
        <v>0</v>
      </c>
      <c r="AB805" s="297">
        <f t="shared" si="1079"/>
        <v>0</v>
      </c>
    </row>
    <row r="806" spans="1:28" s="212" customFormat="1" hidden="1" x14ac:dyDescent="0.25">
      <c r="A806" s="209"/>
      <c r="B806" s="210" t="s">
        <v>96</v>
      </c>
      <c r="C806" s="211" t="s">
        <v>97</v>
      </c>
      <c r="D806" s="203"/>
      <c r="E806" s="203"/>
      <c r="F806" s="204">
        <f t="shared" si="1070"/>
        <v>0</v>
      </c>
      <c r="G806" s="204"/>
      <c r="H806" s="203"/>
      <c r="I806" s="203"/>
      <c r="J806" s="204">
        <f t="shared" si="1076"/>
        <v>0</v>
      </c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4">
        <f t="shared" si="1080"/>
        <v>0</v>
      </c>
      <c r="V806" s="204">
        <f t="shared" si="1077"/>
        <v>0</v>
      </c>
      <c r="W806" s="203"/>
      <c r="X806" s="204">
        <f t="shared" si="1078"/>
        <v>0</v>
      </c>
      <c r="Y806" s="203"/>
      <c r="Z806" s="203"/>
      <c r="AB806" s="297">
        <f t="shared" si="1079"/>
        <v>0</v>
      </c>
    </row>
    <row r="807" spans="1:28" s="212" customFormat="1" hidden="1" x14ac:dyDescent="0.25">
      <c r="A807" s="209"/>
      <c r="B807" s="210" t="s">
        <v>98</v>
      </c>
      <c r="C807" s="211" t="s">
        <v>99</v>
      </c>
      <c r="D807" s="203"/>
      <c r="E807" s="203"/>
      <c r="F807" s="204">
        <f t="shared" si="1070"/>
        <v>0</v>
      </c>
      <c r="G807" s="204"/>
      <c r="H807" s="203"/>
      <c r="I807" s="203"/>
      <c r="J807" s="204">
        <f t="shared" si="1076"/>
        <v>0</v>
      </c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4">
        <f t="shared" si="1080"/>
        <v>0</v>
      </c>
      <c r="V807" s="204">
        <f t="shared" si="1077"/>
        <v>0</v>
      </c>
      <c r="W807" s="203"/>
      <c r="X807" s="204">
        <f t="shared" si="1078"/>
        <v>0</v>
      </c>
      <c r="Y807" s="203"/>
      <c r="Z807" s="203"/>
      <c r="AB807" s="297">
        <f t="shared" si="1079"/>
        <v>0</v>
      </c>
    </row>
    <row r="808" spans="1:28" s="195" customFormat="1" hidden="1" x14ac:dyDescent="0.25">
      <c r="A808" s="193"/>
      <c r="B808" s="193">
        <v>424</v>
      </c>
      <c r="C808" s="196"/>
      <c r="D808" s="198">
        <f t="shared" ref="D808:E808" si="1087">SUM(D809+D810+D811+D812)</f>
        <v>0</v>
      </c>
      <c r="E808" s="198">
        <f t="shared" si="1087"/>
        <v>0</v>
      </c>
      <c r="F808" s="204">
        <f t="shared" si="1070"/>
        <v>0</v>
      </c>
      <c r="G808" s="198"/>
      <c r="H808" s="198">
        <f t="shared" ref="H808:I808" si="1088">SUM(H809+H810+H811+H812)</f>
        <v>0</v>
      </c>
      <c r="I808" s="198">
        <f t="shared" si="1088"/>
        <v>0</v>
      </c>
      <c r="J808" s="204">
        <f t="shared" si="1076"/>
        <v>0</v>
      </c>
      <c r="K808" s="198">
        <f t="shared" ref="K808:T808" si="1089">SUM(K809+K810+K811+K812)</f>
        <v>0</v>
      </c>
      <c r="L808" s="198">
        <f t="shared" si="1089"/>
        <v>0</v>
      </c>
      <c r="M808" s="198"/>
      <c r="N808" s="198">
        <f t="shared" si="1089"/>
        <v>0</v>
      </c>
      <c r="O808" s="198">
        <f t="shared" si="1089"/>
        <v>0</v>
      </c>
      <c r="P808" s="198">
        <f t="shared" si="1089"/>
        <v>0</v>
      </c>
      <c r="Q808" s="198">
        <f t="shared" si="1089"/>
        <v>0</v>
      </c>
      <c r="R808" s="198">
        <f t="shared" si="1089"/>
        <v>0</v>
      </c>
      <c r="S808" s="198">
        <f t="shared" si="1089"/>
        <v>0</v>
      </c>
      <c r="T808" s="198">
        <f t="shared" si="1089"/>
        <v>0</v>
      </c>
      <c r="U808" s="204">
        <f t="shared" si="1080"/>
        <v>0</v>
      </c>
      <c r="V808" s="204">
        <f t="shared" si="1077"/>
        <v>0</v>
      </c>
      <c r="W808" s="198">
        <f t="shared" ref="W808" si="1090">SUM(W809+W810+W811+W812)</f>
        <v>0</v>
      </c>
      <c r="X808" s="204">
        <f t="shared" si="1078"/>
        <v>0</v>
      </c>
      <c r="Y808" s="198">
        <f t="shared" ref="Y808" si="1091">SUM(Y809+Y810+Y811+Y812)</f>
        <v>0</v>
      </c>
      <c r="Z808" s="198">
        <f t="shared" ref="Z808" si="1092">SUM(Z809+Z810+Z811+Z812)</f>
        <v>0</v>
      </c>
      <c r="AB808" s="297">
        <f t="shared" si="1079"/>
        <v>0</v>
      </c>
    </row>
    <row r="809" spans="1:28" s="212" customFormat="1" hidden="1" x14ac:dyDescent="0.25">
      <c r="A809" s="209"/>
      <c r="B809" s="213">
        <v>4241</v>
      </c>
      <c r="C809" s="214" t="s">
        <v>100</v>
      </c>
      <c r="D809" s="203"/>
      <c r="E809" s="203"/>
      <c r="F809" s="204">
        <f t="shared" si="1070"/>
        <v>0</v>
      </c>
      <c r="G809" s="204"/>
      <c r="H809" s="203"/>
      <c r="I809" s="203"/>
      <c r="J809" s="204">
        <f t="shared" si="1076"/>
        <v>0</v>
      </c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4">
        <f t="shared" si="1080"/>
        <v>0</v>
      </c>
      <c r="V809" s="204">
        <f t="shared" si="1077"/>
        <v>0</v>
      </c>
      <c r="W809" s="203"/>
      <c r="X809" s="204">
        <f t="shared" si="1078"/>
        <v>0</v>
      </c>
      <c r="Y809" s="203"/>
      <c r="Z809" s="203"/>
      <c r="AB809" s="297">
        <f t="shared" si="1079"/>
        <v>0</v>
      </c>
    </row>
    <row r="810" spans="1:28" s="212" customFormat="1" hidden="1" x14ac:dyDescent="0.25">
      <c r="A810" s="209"/>
      <c r="B810" s="213">
        <v>4242</v>
      </c>
      <c r="C810" s="215" t="s">
        <v>101</v>
      </c>
      <c r="D810" s="203"/>
      <c r="E810" s="203"/>
      <c r="F810" s="204">
        <f t="shared" si="1070"/>
        <v>0</v>
      </c>
      <c r="G810" s="204"/>
      <c r="H810" s="203"/>
      <c r="I810" s="203"/>
      <c r="J810" s="204">
        <f t="shared" si="1076"/>
        <v>0</v>
      </c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4">
        <f t="shared" si="1080"/>
        <v>0</v>
      </c>
      <c r="V810" s="204">
        <f t="shared" si="1077"/>
        <v>0</v>
      </c>
      <c r="W810" s="203"/>
      <c r="X810" s="204">
        <f t="shared" si="1078"/>
        <v>0</v>
      </c>
      <c r="Y810" s="203"/>
      <c r="Z810" s="203"/>
      <c r="AB810" s="297">
        <f t="shared" si="1079"/>
        <v>0</v>
      </c>
    </row>
    <row r="811" spans="1:28" s="212" customFormat="1" hidden="1" x14ac:dyDescent="0.25">
      <c r="A811" s="209"/>
      <c r="B811" s="213">
        <v>4243</v>
      </c>
      <c r="C811" s="215" t="s">
        <v>102</v>
      </c>
      <c r="D811" s="203"/>
      <c r="E811" s="203"/>
      <c r="F811" s="204">
        <f t="shared" si="1070"/>
        <v>0</v>
      </c>
      <c r="G811" s="204"/>
      <c r="H811" s="203"/>
      <c r="I811" s="203"/>
      <c r="J811" s="204">
        <f t="shared" si="1076"/>
        <v>0</v>
      </c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4">
        <f t="shared" si="1080"/>
        <v>0</v>
      </c>
      <c r="V811" s="204">
        <f t="shared" si="1077"/>
        <v>0</v>
      </c>
      <c r="W811" s="203"/>
      <c r="X811" s="204">
        <f t="shared" si="1078"/>
        <v>0</v>
      </c>
      <c r="Y811" s="203"/>
      <c r="Z811" s="203"/>
      <c r="AB811" s="297">
        <f t="shared" si="1079"/>
        <v>0</v>
      </c>
    </row>
    <row r="812" spans="1:28" s="212" customFormat="1" hidden="1" x14ac:dyDescent="0.25">
      <c r="A812" s="209"/>
      <c r="B812" s="213">
        <v>4244</v>
      </c>
      <c r="C812" s="215" t="s">
        <v>103</v>
      </c>
      <c r="D812" s="203"/>
      <c r="E812" s="203"/>
      <c r="F812" s="204">
        <f t="shared" si="1070"/>
        <v>0</v>
      </c>
      <c r="G812" s="204"/>
      <c r="H812" s="203"/>
      <c r="I812" s="203"/>
      <c r="J812" s="204">
        <f t="shared" si="1076"/>
        <v>0</v>
      </c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4">
        <f t="shared" si="1080"/>
        <v>0</v>
      </c>
      <c r="V812" s="204">
        <f t="shared" si="1077"/>
        <v>0</v>
      </c>
      <c r="W812" s="203"/>
      <c r="X812" s="204">
        <f t="shared" si="1078"/>
        <v>0</v>
      </c>
      <c r="Y812" s="203"/>
      <c r="Z812" s="203"/>
      <c r="AB812" s="297">
        <f t="shared" si="1079"/>
        <v>0</v>
      </c>
    </row>
    <row r="813" spans="1:28" s="195" customFormat="1" hidden="1" x14ac:dyDescent="0.25">
      <c r="A813" s="193"/>
      <c r="B813" s="193">
        <v>426</v>
      </c>
      <c r="C813" s="194"/>
      <c r="D813" s="198">
        <f t="shared" ref="D813:E813" si="1093">SUM(D814+D815)</f>
        <v>0</v>
      </c>
      <c r="E813" s="198">
        <f t="shared" si="1093"/>
        <v>0</v>
      </c>
      <c r="F813" s="204">
        <f t="shared" si="1070"/>
        <v>0</v>
      </c>
      <c r="G813" s="198"/>
      <c r="H813" s="198">
        <f t="shared" ref="H813:I813" si="1094">SUM(H814+H815)</f>
        <v>0</v>
      </c>
      <c r="I813" s="198">
        <f t="shared" si="1094"/>
        <v>0</v>
      </c>
      <c r="J813" s="204">
        <f t="shared" si="1076"/>
        <v>0</v>
      </c>
      <c r="K813" s="198">
        <f t="shared" ref="K813:T813" si="1095">SUM(K814+K815)</f>
        <v>0</v>
      </c>
      <c r="L813" s="198">
        <f t="shared" si="1095"/>
        <v>0</v>
      </c>
      <c r="M813" s="198"/>
      <c r="N813" s="198">
        <f t="shared" si="1095"/>
        <v>0</v>
      </c>
      <c r="O813" s="198">
        <f t="shared" si="1095"/>
        <v>0</v>
      </c>
      <c r="P813" s="198">
        <f t="shared" si="1095"/>
        <v>0</v>
      </c>
      <c r="Q813" s="198">
        <f t="shared" si="1095"/>
        <v>0</v>
      </c>
      <c r="R813" s="198">
        <f t="shared" si="1095"/>
        <v>0</v>
      </c>
      <c r="S813" s="198">
        <f t="shared" si="1095"/>
        <v>0</v>
      </c>
      <c r="T813" s="198">
        <f t="shared" si="1095"/>
        <v>0</v>
      </c>
      <c r="U813" s="204">
        <f t="shared" si="1080"/>
        <v>0</v>
      </c>
      <c r="V813" s="204">
        <f t="shared" si="1077"/>
        <v>0</v>
      </c>
      <c r="W813" s="198">
        <f t="shared" ref="W813" si="1096">SUM(W814+W815)</f>
        <v>0</v>
      </c>
      <c r="X813" s="204">
        <f t="shared" si="1078"/>
        <v>0</v>
      </c>
      <c r="Y813" s="198">
        <f t="shared" ref="Y813" si="1097">SUM(Y814+Y815)</f>
        <v>0</v>
      </c>
      <c r="Z813" s="198">
        <f t="shared" ref="Z813" si="1098">SUM(Z814+Z815)</f>
        <v>0</v>
      </c>
      <c r="AB813" s="297">
        <f t="shared" si="1079"/>
        <v>0</v>
      </c>
    </row>
    <row r="814" spans="1:28" s="212" customFormat="1" hidden="1" x14ac:dyDescent="0.25">
      <c r="A814" s="209"/>
      <c r="B814" s="210">
        <v>4262</v>
      </c>
      <c r="C814" s="211" t="s">
        <v>104</v>
      </c>
      <c r="D814" s="203"/>
      <c r="E814" s="203"/>
      <c r="F814" s="204">
        <f t="shared" si="1070"/>
        <v>0</v>
      </c>
      <c r="G814" s="204"/>
      <c r="H814" s="203"/>
      <c r="I814" s="203"/>
      <c r="J814" s="204">
        <f t="shared" si="1076"/>
        <v>0</v>
      </c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4">
        <f t="shared" si="1080"/>
        <v>0</v>
      </c>
      <c r="V814" s="204">
        <f t="shared" si="1077"/>
        <v>0</v>
      </c>
      <c r="W814" s="203"/>
      <c r="X814" s="204">
        <f t="shared" si="1078"/>
        <v>0</v>
      </c>
      <c r="Y814" s="203"/>
      <c r="Z814" s="203"/>
      <c r="AB814" s="297">
        <f t="shared" si="1079"/>
        <v>0</v>
      </c>
    </row>
    <row r="815" spans="1:28" s="212" customFormat="1" hidden="1" x14ac:dyDescent="0.25">
      <c r="A815" s="209"/>
      <c r="B815" s="210">
        <v>4263</v>
      </c>
      <c r="C815" s="211" t="s">
        <v>105</v>
      </c>
      <c r="D815" s="203"/>
      <c r="E815" s="203"/>
      <c r="F815" s="204">
        <f t="shared" si="1070"/>
        <v>0</v>
      </c>
      <c r="G815" s="204"/>
      <c r="H815" s="203"/>
      <c r="I815" s="203"/>
      <c r="J815" s="204">
        <f t="shared" si="1076"/>
        <v>0</v>
      </c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4">
        <f t="shared" si="1080"/>
        <v>0</v>
      </c>
      <c r="V815" s="204">
        <f t="shared" si="1077"/>
        <v>0</v>
      </c>
      <c r="W815" s="203"/>
      <c r="X815" s="204">
        <f t="shared" si="1078"/>
        <v>0</v>
      </c>
      <c r="Y815" s="203"/>
      <c r="Z815" s="203"/>
      <c r="AB815" s="297">
        <f t="shared" si="1079"/>
        <v>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455</v>
      </c>
    </row>
    <row r="3" spans="2:4" ht="31.5" x14ac:dyDescent="0.25">
      <c r="C3" s="108"/>
      <c r="D3" s="113" t="s">
        <v>468</v>
      </c>
    </row>
    <row r="4" spans="2:4" ht="47.25" x14ac:dyDescent="0.25">
      <c r="C4" s="108"/>
      <c r="D4" s="113" t="s">
        <v>467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454</v>
      </c>
    </row>
    <row r="7" spans="2:4" ht="47.25" x14ac:dyDescent="0.25">
      <c r="C7" s="108"/>
      <c r="D7" s="113" t="s">
        <v>452</v>
      </c>
    </row>
    <row r="8" spans="2:4" ht="31.5" x14ac:dyDescent="0.25">
      <c r="C8" s="108"/>
      <c r="D8" s="113" t="s">
        <v>453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456</v>
      </c>
    </row>
    <row r="11" spans="2:4" ht="47.25" x14ac:dyDescent="0.25">
      <c r="C11" s="108"/>
      <c r="D11" s="113" t="s">
        <v>469</v>
      </c>
    </row>
    <row r="12" spans="2:4" ht="15.75" x14ac:dyDescent="0.25">
      <c r="C12" s="108"/>
      <c r="D12" s="113" t="s">
        <v>470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439</v>
      </c>
    </row>
    <row r="15" spans="2:4" ht="15.75" x14ac:dyDescent="0.25">
      <c r="B15" s="115">
        <v>42</v>
      </c>
      <c r="C15" s="116"/>
      <c r="D15" s="117" t="s">
        <v>440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458</v>
      </c>
      <c r="D17" s="118"/>
    </row>
    <row r="18" spans="2:4" ht="63" x14ac:dyDescent="0.25">
      <c r="B18" s="115"/>
      <c r="C18" s="116"/>
      <c r="D18" s="117" t="s">
        <v>457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441</v>
      </c>
    </row>
    <row r="21" spans="2:4" ht="15.75" x14ac:dyDescent="0.25">
      <c r="B21" s="111">
        <v>51</v>
      </c>
      <c r="C21" s="116"/>
      <c r="D21" s="117" t="s">
        <v>442</v>
      </c>
    </row>
    <row r="22" spans="2:4" ht="15.75" x14ac:dyDescent="0.25">
      <c r="B22" s="111">
        <v>52</v>
      </c>
      <c r="C22" s="116"/>
      <c r="D22" s="117" t="s">
        <v>443</v>
      </c>
    </row>
    <row r="23" spans="2:4" ht="15.75" x14ac:dyDescent="0.25">
      <c r="B23" s="111" t="s">
        <v>189</v>
      </c>
      <c r="C23" s="116"/>
      <c r="D23" s="117" t="s">
        <v>472</v>
      </c>
    </row>
    <row r="24" spans="2:4" ht="15.75" x14ac:dyDescent="0.25">
      <c r="B24" s="111">
        <v>54</v>
      </c>
      <c r="C24" s="116"/>
      <c r="D24" s="117" t="s">
        <v>444</v>
      </c>
    </row>
    <row r="25" spans="2:4" ht="15.75" x14ac:dyDescent="0.25">
      <c r="B25" s="111">
        <v>55</v>
      </c>
      <c r="C25" s="116"/>
      <c r="D25" s="117" t="s">
        <v>445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461</v>
      </c>
      <c r="D27" s="118"/>
    </row>
    <row r="28" spans="2:4" ht="31.5" x14ac:dyDescent="0.25">
      <c r="B28" s="115"/>
      <c r="C28" s="116"/>
      <c r="D28" s="117" t="s">
        <v>459</v>
      </c>
    </row>
    <row r="29" spans="2:4" ht="31.5" x14ac:dyDescent="0.25">
      <c r="B29" s="115"/>
      <c r="C29" s="120"/>
      <c r="D29" s="121" t="s">
        <v>460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446</v>
      </c>
    </row>
    <row r="32" spans="2:4" ht="15.75" x14ac:dyDescent="0.25">
      <c r="B32" s="115">
        <v>62</v>
      </c>
      <c r="C32" s="116"/>
      <c r="D32" s="117" t="s">
        <v>447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464</v>
      </c>
      <c r="D34" s="118"/>
    </row>
    <row r="35" spans="2:4" ht="31.5" x14ac:dyDescent="0.25">
      <c r="B35" s="115"/>
      <c r="C35" s="116"/>
      <c r="D35" s="117" t="s">
        <v>462</v>
      </c>
    </row>
    <row r="36" spans="2:4" ht="31.5" x14ac:dyDescent="0.25">
      <c r="B36" s="115"/>
      <c r="C36" s="116"/>
      <c r="D36" s="117" t="s">
        <v>463</v>
      </c>
    </row>
    <row r="37" spans="2:4" ht="63" x14ac:dyDescent="0.25">
      <c r="B37" s="115"/>
      <c r="C37" s="116"/>
      <c r="D37" s="117" t="s">
        <v>471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466</v>
      </c>
      <c r="D39" s="118"/>
    </row>
    <row r="40" spans="2:4" ht="31.5" x14ac:dyDescent="0.25">
      <c r="B40" s="115"/>
      <c r="C40" s="116"/>
      <c r="D40" s="117" t="s">
        <v>465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448</v>
      </c>
    </row>
    <row r="43" spans="2:4" ht="15.75" x14ac:dyDescent="0.25">
      <c r="B43" s="111">
        <v>82</v>
      </c>
      <c r="C43" s="116"/>
      <c r="D43" s="117" t="s">
        <v>449</v>
      </c>
    </row>
    <row r="44" spans="2:4" ht="15.75" x14ac:dyDescent="0.25">
      <c r="B44" s="111">
        <v>83</v>
      </c>
      <c r="C44" s="116"/>
      <c r="D44" s="117" t="s">
        <v>450</v>
      </c>
    </row>
    <row r="45" spans="2:4" ht="15.75" x14ac:dyDescent="0.25">
      <c r="B45" s="111">
        <v>84</v>
      </c>
      <c r="C45" s="116"/>
      <c r="D45" s="117" t="s">
        <v>451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519</v>
      </c>
    </row>
    <row r="3" spans="2:3" s="182" customFormat="1" ht="15.75" x14ac:dyDescent="0.25"/>
    <row r="4" spans="2:3" s="182" customFormat="1" ht="15.75" x14ac:dyDescent="0.25">
      <c r="B4" s="180"/>
      <c r="C4" s="180" t="s">
        <v>517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520</v>
      </c>
    </row>
    <row r="7" spans="2:3" s="182" customFormat="1" ht="15.75" x14ac:dyDescent="0.25">
      <c r="B7" s="183" t="s">
        <v>521</v>
      </c>
    </row>
    <row r="8" spans="2:3" s="182" customFormat="1" ht="15.75" x14ac:dyDescent="0.25">
      <c r="B8" s="183" t="s">
        <v>522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527</v>
      </c>
    </row>
    <row r="11" spans="2:3" s="182" customFormat="1" ht="15.75" x14ac:dyDescent="0.25">
      <c r="B11" s="180" t="s">
        <v>523</v>
      </c>
    </row>
    <row r="12" spans="2:3" s="182" customFormat="1" ht="15.75" x14ac:dyDescent="0.25">
      <c r="B12" s="180" t="s">
        <v>524</v>
      </c>
    </row>
    <row r="13" spans="2:3" s="182" customFormat="1" ht="15.75" x14ac:dyDescent="0.25">
      <c r="B13" s="180" t="s">
        <v>525</v>
      </c>
    </row>
    <row r="14" spans="2:3" s="182" customFormat="1" ht="15.75" x14ac:dyDescent="0.25">
      <c r="B14" s="180" t="s">
        <v>526</v>
      </c>
    </row>
    <row r="15" spans="2:3" s="182" customFormat="1" ht="15.75" x14ac:dyDescent="0.25">
      <c r="B15" s="180"/>
      <c r="C15" s="182" t="s">
        <v>528</v>
      </c>
    </row>
    <row r="16" spans="2:3" s="182" customFormat="1" ht="15.75" x14ac:dyDescent="0.25">
      <c r="B16" s="180" t="s">
        <v>529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531</v>
      </c>
    </row>
    <row r="19" spans="2:3" s="182" customFormat="1" ht="15.75" x14ac:dyDescent="0.25">
      <c r="B19" s="182" t="s">
        <v>530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532</v>
      </c>
    </row>
    <row r="22" spans="2:3" s="182" customFormat="1" ht="15.75" x14ac:dyDescent="0.25">
      <c r="B22" s="182" t="s">
        <v>533</v>
      </c>
      <c r="C22" s="183"/>
    </row>
    <row r="23" spans="2:3" s="182" customFormat="1" ht="15.75" x14ac:dyDescent="0.25">
      <c r="B23" s="182" t="s">
        <v>534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536</v>
      </c>
    </row>
    <row r="26" spans="2:3" s="182" customFormat="1" ht="15.75" x14ac:dyDescent="0.25">
      <c r="B26" s="182" t="s">
        <v>535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537</v>
      </c>
    </row>
    <row r="29" spans="2:3" s="182" customFormat="1" ht="15.75" x14ac:dyDescent="0.25">
      <c r="B29" s="182" t="s">
        <v>538</v>
      </c>
      <c r="C29" s="183"/>
    </row>
    <row r="30" spans="2:3" s="182" customFormat="1" ht="15.75" x14ac:dyDescent="0.25">
      <c r="B30" s="182" t="s">
        <v>539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540</v>
      </c>
    </row>
    <row r="33" spans="2:3" s="182" customFormat="1" ht="15.75" x14ac:dyDescent="0.25">
      <c r="B33" s="182" t="s">
        <v>541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542</v>
      </c>
    </row>
    <row r="36" spans="2:3" s="182" customFormat="1" ht="15.75" x14ac:dyDescent="0.25">
      <c r="B36" s="182" t="s">
        <v>543</v>
      </c>
      <c r="C36" s="180"/>
    </row>
    <row r="37" spans="2:3" s="182" customFormat="1" ht="15.75" x14ac:dyDescent="0.25">
      <c r="B37" s="182" t="s">
        <v>544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545</v>
      </c>
    </row>
    <row r="40" spans="2:3" s="182" customFormat="1" ht="15.75" x14ac:dyDescent="0.25">
      <c r="B40" s="182" t="s">
        <v>546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493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480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481</v>
      </c>
      <c r="C6" s="126" t="s">
        <v>482</v>
      </c>
      <c r="D6" s="127" t="s">
        <v>483</v>
      </c>
    </row>
    <row r="7" spans="1:6" ht="15.75" x14ac:dyDescent="0.25">
      <c r="A7" s="140"/>
      <c r="B7" s="128">
        <v>1</v>
      </c>
      <c r="C7" s="128"/>
      <c r="D7" s="129" t="s">
        <v>484</v>
      </c>
    </row>
    <row r="8" spans="1:6" ht="15.75" x14ac:dyDescent="0.25">
      <c r="A8" s="140"/>
      <c r="B8" s="130"/>
      <c r="C8" s="130" t="s">
        <v>147</v>
      </c>
      <c r="D8" s="131" t="s">
        <v>484</v>
      </c>
    </row>
    <row r="9" spans="1:6" ht="15.75" x14ac:dyDescent="0.25">
      <c r="A9" s="140"/>
      <c r="B9" s="130"/>
      <c r="C9" s="130" t="s">
        <v>148</v>
      </c>
      <c r="D9" s="131" t="s">
        <v>485</v>
      </c>
    </row>
    <row r="10" spans="1:6" ht="15.75" x14ac:dyDescent="0.25">
      <c r="A10" s="140"/>
      <c r="B10" s="128">
        <v>3</v>
      </c>
      <c r="C10" s="128"/>
      <c r="D10" s="129" t="s">
        <v>486</v>
      </c>
    </row>
    <row r="11" spans="1:6" ht="15.75" x14ac:dyDescent="0.25">
      <c r="A11" s="140"/>
      <c r="B11" s="130"/>
      <c r="C11" s="130" t="s">
        <v>163</v>
      </c>
      <c r="D11" s="131" t="s">
        <v>486</v>
      </c>
    </row>
    <row r="12" spans="1:6" ht="15.75" x14ac:dyDescent="0.25">
      <c r="A12" s="140"/>
      <c r="B12" s="128">
        <v>4</v>
      </c>
      <c r="C12" s="128"/>
      <c r="D12" s="129" t="s">
        <v>439</v>
      </c>
    </row>
    <row r="13" spans="1:6" ht="15.75" x14ac:dyDescent="0.25">
      <c r="A13" s="140"/>
      <c r="B13" s="130"/>
      <c r="C13" s="130" t="s">
        <v>473</v>
      </c>
      <c r="D13" s="132" t="s">
        <v>439</v>
      </c>
    </row>
    <row r="14" spans="1:6" ht="15.75" x14ac:dyDescent="0.25">
      <c r="A14" s="140"/>
      <c r="B14" s="130"/>
      <c r="C14" s="130" t="s">
        <v>211</v>
      </c>
      <c r="D14" s="132" t="s">
        <v>440</v>
      </c>
    </row>
    <row r="15" spans="1:6" ht="15.75" x14ac:dyDescent="0.25">
      <c r="A15" s="140"/>
      <c r="B15" s="128">
        <v>5</v>
      </c>
      <c r="C15" s="128"/>
      <c r="D15" s="129" t="s">
        <v>487</v>
      </c>
    </row>
    <row r="16" spans="1:6" ht="31.5" x14ac:dyDescent="0.25">
      <c r="A16" s="140"/>
      <c r="B16" s="128"/>
      <c r="C16" s="130" t="s">
        <v>357</v>
      </c>
      <c r="D16" s="132" t="s">
        <v>441</v>
      </c>
    </row>
    <row r="17" spans="1:4" ht="15.75" x14ac:dyDescent="0.25">
      <c r="A17" s="140"/>
      <c r="B17" s="130"/>
      <c r="C17" s="130" t="s">
        <v>474</v>
      </c>
      <c r="D17" s="132" t="s">
        <v>442</v>
      </c>
    </row>
    <row r="18" spans="1:4" ht="15.75" x14ac:dyDescent="0.25">
      <c r="A18" s="140"/>
      <c r="B18" s="130"/>
      <c r="C18" s="130" t="s">
        <v>475</v>
      </c>
      <c r="D18" s="132"/>
    </row>
    <row r="19" spans="1:4" ht="15.75" x14ac:dyDescent="0.25">
      <c r="A19" s="140"/>
      <c r="B19" s="130"/>
      <c r="C19" s="130" t="s">
        <v>189</v>
      </c>
      <c r="D19" s="132" t="s">
        <v>488</v>
      </c>
    </row>
    <row r="20" spans="1:4" ht="15.75" x14ac:dyDescent="0.25">
      <c r="A20" s="140"/>
      <c r="B20" s="130"/>
      <c r="C20" s="130" t="s">
        <v>169</v>
      </c>
      <c r="D20" s="132" t="s">
        <v>444</v>
      </c>
    </row>
    <row r="21" spans="1:4" ht="15.75" x14ac:dyDescent="0.25">
      <c r="A21" s="140"/>
      <c r="B21" s="130"/>
      <c r="C21" s="130" t="s">
        <v>476</v>
      </c>
      <c r="D21" s="133" t="s">
        <v>445</v>
      </c>
    </row>
    <row r="22" spans="1:4" ht="15.75" x14ac:dyDescent="0.25">
      <c r="A22" s="140"/>
      <c r="B22" s="128">
        <v>6</v>
      </c>
      <c r="C22" s="128"/>
      <c r="D22" s="129" t="s">
        <v>489</v>
      </c>
    </row>
    <row r="23" spans="1:4" ht="15.75" x14ac:dyDescent="0.25">
      <c r="A23" s="140"/>
      <c r="B23" s="130"/>
      <c r="C23" s="130" t="s">
        <v>477</v>
      </c>
      <c r="D23" s="131" t="s">
        <v>489</v>
      </c>
    </row>
    <row r="24" spans="1:4" ht="15.75" x14ac:dyDescent="0.25">
      <c r="A24" s="140"/>
      <c r="B24" s="130"/>
      <c r="C24" s="130" t="s">
        <v>387</v>
      </c>
      <c r="D24" s="131" t="s">
        <v>447</v>
      </c>
    </row>
    <row r="25" spans="1:4" ht="31.5" x14ac:dyDescent="0.25">
      <c r="A25" s="140"/>
      <c r="B25" s="128">
        <v>7</v>
      </c>
      <c r="C25" s="128"/>
      <c r="D25" s="129" t="s">
        <v>490</v>
      </c>
    </row>
    <row r="26" spans="1:4" ht="31.5" x14ac:dyDescent="0.25">
      <c r="A26" s="140"/>
      <c r="B26" s="130"/>
      <c r="C26" s="130" t="s">
        <v>254</v>
      </c>
      <c r="D26" s="131" t="s">
        <v>490</v>
      </c>
    </row>
    <row r="27" spans="1:4" ht="15.75" x14ac:dyDescent="0.25">
      <c r="A27" s="140"/>
      <c r="B27" s="128">
        <v>8</v>
      </c>
      <c r="C27" s="128"/>
      <c r="D27" s="129" t="s">
        <v>491</v>
      </c>
    </row>
    <row r="28" spans="1:4" ht="15.75" x14ac:dyDescent="0.25">
      <c r="A28" s="140"/>
      <c r="B28" s="130"/>
      <c r="C28" s="130" t="s">
        <v>478</v>
      </c>
      <c r="D28" s="132" t="s">
        <v>448</v>
      </c>
    </row>
    <row r="29" spans="1:4" ht="15.75" x14ac:dyDescent="0.25">
      <c r="A29" s="140"/>
      <c r="B29" s="130"/>
      <c r="C29" s="130" t="s">
        <v>337</v>
      </c>
      <c r="D29" s="132" t="s">
        <v>449</v>
      </c>
    </row>
    <row r="30" spans="1:4" ht="15.75" x14ac:dyDescent="0.25">
      <c r="A30" s="140"/>
      <c r="B30" s="130"/>
      <c r="C30" s="130" t="s">
        <v>338</v>
      </c>
      <c r="D30" s="132" t="s">
        <v>450</v>
      </c>
    </row>
    <row r="31" spans="1:4" ht="15.75" x14ac:dyDescent="0.25">
      <c r="A31" s="140"/>
      <c r="B31" s="130"/>
      <c r="C31" s="130" t="s">
        <v>479</v>
      </c>
      <c r="D31" s="132" t="s">
        <v>492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121</v>
      </c>
      <c r="D3" s="96" t="s">
        <v>423</v>
      </c>
      <c r="E3" s="96" t="s">
        <v>424</v>
      </c>
      <c r="F3" s="96"/>
      <c r="G3" s="96"/>
      <c r="H3" s="96" t="s">
        <v>425</v>
      </c>
      <c r="I3" s="101"/>
      <c r="J3" s="101"/>
      <c r="K3" s="96" t="s">
        <v>426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122</v>
      </c>
      <c r="D4" s="96" t="s">
        <v>427</v>
      </c>
      <c r="E4" s="96" t="s">
        <v>139</v>
      </c>
      <c r="F4" s="96"/>
      <c r="G4" s="96"/>
      <c r="H4" s="96" t="s">
        <v>428</v>
      </c>
      <c r="I4" s="101"/>
      <c r="J4" s="101"/>
      <c r="K4" s="96" t="s">
        <v>429</v>
      </c>
      <c r="L4" s="96" t="s">
        <v>143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123</v>
      </c>
      <c r="D5" s="96" t="s">
        <v>427</v>
      </c>
      <c r="E5" s="96" t="s">
        <v>139</v>
      </c>
      <c r="F5" s="96" t="s">
        <v>140</v>
      </c>
      <c r="G5" s="96"/>
      <c r="H5" s="96"/>
      <c r="I5" s="96" t="s">
        <v>430</v>
      </c>
      <c r="J5" s="96" t="s">
        <v>431</v>
      </c>
      <c r="K5" s="96" t="s">
        <v>142</v>
      </c>
      <c r="L5" s="96"/>
      <c r="M5" s="96" t="s">
        <v>144</v>
      </c>
      <c r="N5" s="96" t="s">
        <v>145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124</v>
      </c>
      <c r="D6" s="96" t="s">
        <v>427</v>
      </c>
      <c r="E6" s="96" t="s">
        <v>139</v>
      </c>
      <c r="F6" s="96" t="s">
        <v>140</v>
      </c>
      <c r="G6" s="96"/>
      <c r="H6" s="96"/>
      <c r="I6" s="96"/>
      <c r="J6" s="96" t="s">
        <v>431</v>
      </c>
      <c r="K6" s="96" t="s">
        <v>142</v>
      </c>
      <c r="L6" s="96"/>
      <c r="M6" s="96"/>
      <c r="N6" s="96" t="s">
        <v>145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125</v>
      </c>
      <c r="D7" s="96" t="s">
        <v>427</v>
      </c>
      <c r="E7" s="96" t="s">
        <v>139</v>
      </c>
      <c r="F7" s="96" t="s">
        <v>140</v>
      </c>
      <c r="G7" s="96"/>
      <c r="H7" s="96"/>
      <c r="I7" s="96"/>
      <c r="J7" s="96"/>
      <c r="K7" s="96" t="s">
        <v>142</v>
      </c>
      <c r="L7" s="96" t="s">
        <v>143</v>
      </c>
      <c r="M7" s="96"/>
      <c r="N7" s="96" t="s">
        <v>145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126</v>
      </c>
      <c r="D8" s="96" t="s">
        <v>427</v>
      </c>
      <c r="E8" s="96" t="s">
        <v>139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432</v>
      </c>
      <c r="Q8" s="96" t="s">
        <v>433</v>
      </c>
      <c r="R8" s="101" t="s">
        <v>434</v>
      </c>
      <c r="S8" s="96" t="s">
        <v>436</v>
      </c>
    </row>
    <row r="9" spans="2:19" ht="54" customHeight="1" x14ac:dyDescent="0.25">
      <c r="B9" s="99" t="s">
        <v>113</v>
      </c>
      <c r="C9" s="100" t="s">
        <v>127</v>
      </c>
      <c r="D9" s="96" t="s">
        <v>427</v>
      </c>
      <c r="E9" s="96" t="s">
        <v>139</v>
      </c>
      <c r="F9" s="96"/>
      <c r="G9" s="96"/>
      <c r="H9" s="96" t="s">
        <v>435</v>
      </c>
      <c r="I9" s="96"/>
      <c r="J9" s="96"/>
      <c r="K9" s="96" t="s">
        <v>142</v>
      </c>
      <c r="L9" s="96"/>
      <c r="M9" s="96"/>
      <c r="N9" s="96" t="s">
        <v>145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128</v>
      </c>
      <c r="D10" s="96" t="s">
        <v>427</v>
      </c>
      <c r="E10" s="96" t="s">
        <v>139</v>
      </c>
      <c r="F10" s="96"/>
      <c r="G10" s="96"/>
      <c r="H10" s="96"/>
      <c r="I10" s="96"/>
      <c r="J10" s="96"/>
      <c r="K10" s="96" t="s">
        <v>142</v>
      </c>
      <c r="L10" s="96"/>
      <c r="M10" s="96"/>
      <c r="N10" s="96" t="s">
        <v>145</v>
      </c>
      <c r="O10" s="96" t="s">
        <v>146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129</v>
      </c>
      <c r="D11" s="96" t="s">
        <v>427</v>
      </c>
      <c r="E11" s="96" t="s">
        <v>139</v>
      </c>
      <c r="F11" s="96" t="s">
        <v>140</v>
      </c>
      <c r="G11" s="96" t="s">
        <v>141</v>
      </c>
      <c r="H11" s="96"/>
      <c r="I11" s="96"/>
      <c r="J11" s="96"/>
      <c r="K11" s="96" t="s">
        <v>142</v>
      </c>
      <c r="L11" s="96"/>
      <c r="M11" s="96"/>
      <c r="N11" s="96"/>
      <c r="O11" s="96" t="s">
        <v>146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121</v>
      </c>
      <c r="D3" s="96" t="s">
        <v>423</v>
      </c>
      <c r="E3" s="96" t="s">
        <v>424</v>
      </c>
      <c r="F3" s="96"/>
      <c r="G3" s="96"/>
      <c r="H3" s="96" t="s">
        <v>425</v>
      </c>
      <c r="I3" s="101"/>
      <c r="J3" s="101"/>
      <c r="K3" s="96" t="s">
        <v>426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122</v>
      </c>
      <c r="D5" s="96" t="s">
        <v>427</v>
      </c>
      <c r="E5" s="96" t="s">
        <v>139</v>
      </c>
      <c r="F5" s="96"/>
      <c r="G5" s="96"/>
      <c r="H5" s="96" t="s">
        <v>428</v>
      </c>
      <c r="I5" s="101"/>
      <c r="J5" s="101"/>
      <c r="K5" s="96" t="s">
        <v>429</v>
      </c>
      <c r="L5" s="96" t="s">
        <v>573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123</v>
      </c>
      <c r="D7" s="96" t="s">
        <v>427</v>
      </c>
      <c r="E7" s="96" t="s">
        <v>139</v>
      </c>
      <c r="F7" s="96" t="s">
        <v>437</v>
      </c>
      <c r="G7" s="96"/>
      <c r="H7" s="96"/>
      <c r="I7" s="96" t="s">
        <v>430</v>
      </c>
      <c r="J7" s="96" t="s">
        <v>431</v>
      </c>
      <c r="K7" s="96" t="s">
        <v>142</v>
      </c>
      <c r="L7" s="96"/>
      <c r="M7" s="96" t="s">
        <v>144</v>
      </c>
      <c r="N7" s="96" t="s">
        <v>145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124</v>
      </c>
      <c r="D9" s="96" t="s">
        <v>427</v>
      </c>
      <c r="E9" s="96" t="s">
        <v>139</v>
      </c>
      <c r="F9" s="96" t="s">
        <v>437</v>
      </c>
      <c r="G9" s="96"/>
      <c r="H9" s="96"/>
      <c r="I9" s="96"/>
      <c r="J9" s="96" t="s">
        <v>431</v>
      </c>
      <c r="K9" s="96" t="s">
        <v>142</v>
      </c>
      <c r="L9" s="96"/>
      <c r="M9" s="96"/>
      <c r="N9" s="96" t="s">
        <v>145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125</v>
      </c>
      <c r="D11" s="96" t="s">
        <v>427</v>
      </c>
      <c r="E11" s="96" t="s">
        <v>139</v>
      </c>
      <c r="F11" s="96" t="s">
        <v>437</v>
      </c>
      <c r="G11" s="96"/>
      <c r="H11" s="96"/>
      <c r="I11" s="96"/>
      <c r="J11" s="96"/>
      <c r="K11" s="96" t="s">
        <v>142</v>
      </c>
      <c r="L11" s="96" t="s">
        <v>143</v>
      </c>
      <c r="M11" s="96"/>
      <c r="N11" s="96" t="s">
        <v>145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126</v>
      </c>
      <c r="D13" s="96" t="s">
        <v>427</v>
      </c>
      <c r="E13" s="96" t="s">
        <v>139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432</v>
      </c>
      <c r="Q13" s="96" t="s">
        <v>433</v>
      </c>
      <c r="R13" s="101" t="s">
        <v>434</v>
      </c>
      <c r="S13" s="96" t="s">
        <v>436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127</v>
      </c>
      <c r="D15" s="96" t="s">
        <v>427</v>
      </c>
      <c r="E15" s="96" t="s">
        <v>139</v>
      </c>
      <c r="F15" s="96"/>
      <c r="G15" s="96"/>
      <c r="H15" s="96" t="s">
        <v>435</v>
      </c>
      <c r="I15" s="96"/>
      <c r="J15" s="96"/>
      <c r="K15" s="96" t="s">
        <v>142</v>
      </c>
      <c r="L15" s="96"/>
      <c r="M15" s="96"/>
      <c r="N15" s="96" t="s">
        <v>145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128</v>
      </c>
      <c r="D17" s="96" t="s">
        <v>427</v>
      </c>
      <c r="E17" s="96" t="s">
        <v>139</v>
      </c>
      <c r="F17" s="96"/>
      <c r="G17" s="96"/>
      <c r="H17" s="96"/>
      <c r="I17" s="96"/>
      <c r="J17" s="96"/>
      <c r="K17" s="96" t="s">
        <v>142</v>
      </c>
      <c r="L17" s="96"/>
      <c r="M17" s="96"/>
      <c r="N17" s="96" t="s">
        <v>145</v>
      </c>
      <c r="O17" s="96" t="s">
        <v>146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129</v>
      </c>
      <c r="D19" s="96" t="s">
        <v>427</v>
      </c>
      <c r="E19" s="96" t="s">
        <v>139</v>
      </c>
      <c r="F19" s="96" t="s">
        <v>437</v>
      </c>
      <c r="G19" s="96" t="s">
        <v>438</v>
      </c>
      <c r="H19" s="96"/>
      <c r="I19" s="96"/>
      <c r="J19" s="96"/>
      <c r="K19" s="96" t="s">
        <v>142</v>
      </c>
      <c r="L19" s="96"/>
      <c r="M19" s="96"/>
      <c r="N19" s="96"/>
      <c r="O19" s="96" t="s">
        <v>146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6.8554687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505</v>
      </c>
      <c r="C2" s="144"/>
      <c r="E2" s="136"/>
      <c r="F2" s="136"/>
      <c r="H2" s="136"/>
    </row>
    <row r="3" spans="1:10" s="138" customFormat="1" ht="16.5" x14ac:dyDescent="0.25">
      <c r="B3" s="123" t="s">
        <v>480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494</v>
      </c>
      <c r="E5" s="178"/>
      <c r="F5" s="135"/>
      <c r="G5" s="178" t="s">
        <v>495</v>
      </c>
      <c r="H5" s="178"/>
      <c r="I5" s="123"/>
      <c r="J5" s="123"/>
    </row>
    <row r="6" spans="1:10" ht="23.25" customHeight="1" x14ac:dyDescent="0.25">
      <c r="B6" s="126" t="s">
        <v>481</v>
      </c>
      <c r="C6" s="153"/>
      <c r="D6" s="153" t="s">
        <v>482</v>
      </c>
      <c r="E6" s="154" t="s">
        <v>483</v>
      </c>
      <c r="G6" s="153" t="s">
        <v>482</v>
      </c>
      <c r="H6" s="154" t="s">
        <v>483</v>
      </c>
    </row>
    <row r="7" spans="1:10" ht="15.75" x14ac:dyDescent="0.25">
      <c r="A7" s="140"/>
      <c r="B7" s="128">
        <v>1</v>
      </c>
      <c r="C7" s="169" t="s">
        <v>484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147</v>
      </c>
      <c r="E8" s="161" t="s">
        <v>484</v>
      </c>
      <c r="G8" s="151" t="s">
        <v>496</v>
      </c>
      <c r="H8" s="161" t="s">
        <v>518</v>
      </c>
    </row>
    <row r="9" spans="1:10" ht="31.5" x14ac:dyDescent="0.25">
      <c r="A9" s="140"/>
      <c r="B9" s="174"/>
      <c r="C9" s="170"/>
      <c r="D9" s="155" t="s">
        <v>148</v>
      </c>
      <c r="E9" s="156" t="s">
        <v>485</v>
      </c>
      <c r="G9" s="157" t="s">
        <v>497</v>
      </c>
      <c r="H9" s="158" t="s">
        <v>498</v>
      </c>
    </row>
    <row r="10" spans="1:10" ht="15.75" x14ac:dyDescent="0.25">
      <c r="A10" s="140"/>
      <c r="B10" s="128">
        <v>3</v>
      </c>
      <c r="C10" s="169" t="s">
        <v>486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499</v>
      </c>
      <c r="H11" s="161" t="s">
        <v>500</v>
      </c>
    </row>
    <row r="12" spans="1:10" ht="15.75" x14ac:dyDescent="0.25">
      <c r="A12" s="140"/>
      <c r="B12" s="128">
        <v>4</v>
      </c>
      <c r="C12" s="169" t="s">
        <v>439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473</v>
      </c>
      <c r="E13" s="163" t="s">
        <v>439</v>
      </c>
      <c r="G13" s="151"/>
      <c r="H13" s="152" t="s">
        <v>501</v>
      </c>
    </row>
    <row r="14" spans="1:10" ht="15.75" x14ac:dyDescent="0.25">
      <c r="A14" s="140"/>
      <c r="B14" s="174"/>
      <c r="C14" s="170"/>
      <c r="D14" s="155" t="s">
        <v>211</v>
      </c>
      <c r="E14" s="159" t="s">
        <v>440</v>
      </c>
      <c r="G14" s="157"/>
      <c r="H14" s="160"/>
    </row>
    <row r="15" spans="1:10" ht="15.75" x14ac:dyDescent="0.25">
      <c r="A15" s="140"/>
      <c r="B15" s="128">
        <v>5</v>
      </c>
      <c r="C15" s="169" t="s">
        <v>487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357</v>
      </c>
      <c r="E16" s="163" t="s">
        <v>441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502</v>
      </c>
      <c r="H17" s="132" t="s">
        <v>503</v>
      </c>
    </row>
    <row r="18" spans="1:8" ht="15.75" x14ac:dyDescent="0.25">
      <c r="A18" s="140"/>
      <c r="B18" s="177"/>
      <c r="C18" s="170"/>
      <c r="D18" s="130" t="s">
        <v>475</v>
      </c>
      <c r="E18" s="132" t="s">
        <v>516</v>
      </c>
      <c r="G18" s="130" t="s">
        <v>504</v>
      </c>
      <c r="H18" s="132" t="s">
        <v>516</v>
      </c>
    </row>
    <row r="19" spans="1:8" ht="31.5" x14ac:dyDescent="0.25">
      <c r="A19" s="140"/>
      <c r="B19" s="177"/>
      <c r="C19" s="170"/>
      <c r="D19" s="130" t="s">
        <v>189</v>
      </c>
      <c r="E19" s="287" t="s">
        <v>571</v>
      </c>
      <c r="G19" s="130" t="s">
        <v>506</v>
      </c>
      <c r="H19" s="287" t="s">
        <v>571</v>
      </c>
    </row>
    <row r="20" spans="1:8" ht="15.75" x14ac:dyDescent="0.25">
      <c r="A20" s="140"/>
      <c r="B20" s="177"/>
      <c r="C20" s="170"/>
      <c r="D20" s="130" t="s">
        <v>169</v>
      </c>
      <c r="E20" s="132" t="s">
        <v>444</v>
      </c>
      <c r="G20" s="130" t="s">
        <v>507</v>
      </c>
      <c r="H20" s="132" t="s">
        <v>444</v>
      </c>
    </row>
    <row r="21" spans="1:8" ht="15.75" x14ac:dyDescent="0.25">
      <c r="A21" s="140"/>
      <c r="B21" s="174"/>
      <c r="C21" s="170"/>
      <c r="D21" s="157" t="s">
        <v>476</v>
      </c>
      <c r="E21" s="286" t="s">
        <v>570</v>
      </c>
      <c r="G21" s="157" t="s">
        <v>508</v>
      </c>
      <c r="H21" s="286" t="s">
        <v>570</v>
      </c>
    </row>
    <row r="22" spans="1:8" ht="15.75" x14ac:dyDescent="0.25">
      <c r="A22" s="140"/>
      <c r="B22" s="128">
        <v>6</v>
      </c>
      <c r="C22" s="169" t="s">
        <v>489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477</v>
      </c>
      <c r="E23" s="161" t="s">
        <v>489</v>
      </c>
      <c r="G23" s="151" t="s">
        <v>509</v>
      </c>
      <c r="H23" s="161" t="s">
        <v>489</v>
      </c>
    </row>
    <row r="24" spans="1:8" ht="15.75" x14ac:dyDescent="0.25">
      <c r="A24" s="140"/>
      <c r="B24" s="174"/>
      <c r="C24" s="170"/>
      <c r="D24" s="155" t="s">
        <v>387</v>
      </c>
      <c r="E24" s="156" t="s">
        <v>447</v>
      </c>
      <c r="G24" s="157"/>
      <c r="H24" s="158"/>
    </row>
    <row r="25" spans="1:8" ht="15.75" x14ac:dyDescent="0.25">
      <c r="A25" s="140"/>
      <c r="B25" s="128">
        <v>7</v>
      </c>
      <c r="C25" s="169" t="s">
        <v>490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254</v>
      </c>
      <c r="E26" s="162" t="s">
        <v>490</v>
      </c>
      <c r="G26" s="147" t="s">
        <v>299</v>
      </c>
      <c r="H26" s="162" t="s">
        <v>490</v>
      </c>
    </row>
    <row r="27" spans="1:8" ht="15.75" x14ac:dyDescent="0.25">
      <c r="A27" s="140"/>
      <c r="B27" s="128">
        <v>8</v>
      </c>
      <c r="C27" s="169" t="s">
        <v>514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478</v>
      </c>
      <c r="E28" s="163" t="s">
        <v>448</v>
      </c>
      <c r="G28" s="151" t="s">
        <v>510</v>
      </c>
      <c r="H28" s="163" t="s">
        <v>448</v>
      </c>
    </row>
    <row r="29" spans="1:8" ht="15.75" x14ac:dyDescent="0.25">
      <c r="A29" s="140"/>
      <c r="B29" s="177"/>
      <c r="C29" s="170"/>
      <c r="D29" s="130" t="s">
        <v>337</v>
      </c>
      <c r="E29" s="132" t="s">
        <v>511</v>
      </c>
      <c r="G29" s="130" t="s">
        <v>512</v>
      </c>
      <c r="H29" s="132" t="s">
        <v>511</v>
      </c>
    </row>
    <row r="30" spans="1:8" ht="15.75" x14ac:dyDescent="0.25">
      <c r="A30" s="140"/>
      <c r="B30" s="174"/>
      <c r="C30" s="172"/>
      <c r="D30" s="130" t="s">
        <v>338</v>
      </c>
      <c r="E30" s="132" t="s">
        <v>513</v>
      </c>
      <c r="G30" s="130"/>
      <c r="H30" s="132" t="s">
        <v>515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505</v>
      </c>
      <c r="C2" s="144"/>
      <c r="E2" s="184"/>
      <c r="F2" s="136"/>
      <c r="H2" s="184"/>
    </row>
    <row r="3" spans="1:12" s="138" customFormat="1" ht="16.5" x14ac:dyDescent="0.25">
      <c r="B3" s="123" t="s">
        <v>480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494</v>
      </c>
      <c r="E5" s="186"/>
      <c r="F5" s="135"/>
      <c r="G5" s="178" t="s">
        <v>495</v>
      </c>
      <c r="H5" s="186"/>
      <c r="I5" s="135"/>
      <c r="J5" s="135"/>
      <c r="K5" s="135"/>
      <c r="L5" s="135"/>
    </row>
    <row r="6" spans="1:12" ht="16.5" x14ac:dyDescent="0.25">
      <c r="B6" s="126" t="s">
        <v>481</v>
      </c>
      <c r="C6" s="153"/>
      <c r="D6" s="153" t="s">
        <v>482</v>
      </c>
      <c r="E6" s="187" t="s">
        <v>483</v>
      </c>
      <c r="G6" s="153" t="s">
        <v>482</v>
      </c>
      <c r="H6" s="187" t="s">
        <v>483</v>
      </c>
    </row>
    <row r="7" spans="1:12" ht="15.75" x14ac:dyDescent="0.25">
      <c r="A7" s="140"/>
      <c r="B7" s="128">
        <v>1</v>
      </c>
      <c r="C7" s="169" t="s">
        <v>484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147</v>
      </c>
      <c r="E8" s="161" t="s">
        <v>484</v>
      </c>
      <c r="G8" s="151" t="s">
        <v>496</v>
      </c>
      <c r="H8" s="161" t="s">
        <v>518</v>
      </c>
    </row>
    <row r="9" spans="1:12" ht="47.25" x14ac:dyDescent="0.25">
      <c r="A9" s="140"/>
      <c r="B9" s="174"/>
      <c r="C9" s="170"/>
      <c r="D9" s="155" t="s">
        <v>148</v>
      </c>
      <c r="E9" s="156" t="s">
        <v>485</v>
      </c>
      <c r="G9" s="157" t="s">
        <v>497</v>
      </c>
      <c r="H9" s="158" t="s">
        <v>498</v>
      </c>
    </row>
    <row r="10" spans="1:12" ht="15.75" x14ac:dyDescent="0.25">
      <c r="A10" s="140"/>
      <c r="B10" s="128">
        <v>3</v>
      </c>
      <c r="C10" s="169" t="s">
        <v>486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499</v>
      </c>
      <c r="H11" s="161" t="s">
        <v>500</v>
      </c>
    </row>
    <row r="12" spans="1:12" ht="15.75" x14ac:dyDescent="0.25">
      <c r="A12" s="140"/>
      <c r="B12" s="128">
        <v>4</v>
      </c>
      <c r="C12" s="169" t="s">
        <v>439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473</v>
      </c>
      <c r="E13" s="163" t="s">
        <v>439</v>
      </c>
      <c r="G13" s="151"/>
      <c r="H13" s="152" t="s">
        <v>501</v>
      </c>
    </row>
    <row r="14" spans="1:12" ht="31.5" x14ac:dyDescent="0.25">
      <c r="A14" s="140"/>
      <c r="B14" s="174"/>
      <c r="C14" s="170"/>
      <c r="D14" s="155" t="s">
        <v>211</v>
      </c>
      <c r="E14" s="159" t="s">
        <v>440</v>
      </c>
      <c r="G14" s="157"/>
      <c r="H14" s="160"/>
    </row>
    <row r="15" spans="1:12" ht="15.75" x14ac:dyDescent="0.25">
      <c r="A15" s="140"/>
      <c r="B15" s="128">
        <v>5</v>
      </c>
      <c r="C15" s="169" t="s">
        <v>487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357</v>
      </c>
      <c r="E16" s="163" t="s">
        <v>441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502</v>
      </c>
      <c r="H17" s="132" t="s">
        <v>503</v>
      </c>
    </row>
    <row r="18" spans="1:8" ht="47.25" x14ac:dyDescent="0.25">
      <c r="A18" s="140"/>
      <c r="B18" s="177"/>
      <c r="C18" s="170"/>
      <c r="D18" s="130" t="s">
        <v>475</v>
      </c>
      <c r="E18" s="132" t="s">
        <v>516</v>
      </c>
      <c r="G18" s="130" t="s">
        <v>504</v>
      </c>
      <c r="H18" s="132" t="s">
        <v>516</v>
      </c>
    </row>
    <row r="19" spans="1:8" ht="47.25" x14ac:dyDescent="0.25">
      <c r="A19" s="140"/>
      <c r="B19" s="177"/>
      <c r="C19" s="170"/>
      <c r="D19" s="130" t="s">
        <v>189</v>
      </c>
      <c r="E19" s="287" t="s">
        <v>571</v>
      </c>
      <c r="G19" s="130" t="s">
        <v>506</v>
      </c>
      <c r="H19" s="287" t="s">
        <v>571</v>
      </c>
    </row>
    <row r="20" spans="1:8" ht="15.75" x14ac:dyDescent="0.25">
      <c r="A20" s="140"/>
      <c r="B20" s="177"/>
      <c r="C20" s="170"/>
      <c r="D20" s="130" t="s">
        <v>169</v>
      </c>
      <c r="E20" s="132" t="s">
        <v>444</v>
      </c>
      <c r="G20" s="130" t="s">
        <v>507</v>
      </c>
      <c r="H20" s="132" t="s">
        <v>444</v>
      </c>
    </row>
    <row r="21" spans="1:8" ht="15.75" x14ac:dyDescent="0.25">
      <c r="A21" s="140"/>
      <c r="B21" s="174"/>
      <c r="C21" s="170"/>
      <c r="D21" s="157" t="s">
        <v>476</v>
      </c>
      <c r="E21" s="288" t="s">
        <v>570</v>
      </c>
      <c r="G21" s="157" t="s">
        <v>508</v>
      </c>
      <c r="H21" s="288" t="s">
        <v>570</v>
      </c>
    </row>
    <row r="22" spans="1:8" ht="15.75" x14ac:dyDescent="0.25">
      <c r="A22" s="140"/>
      <c r="B22" s="128">
        <v>6</v>
      </c>
      <c r="C22" s="169" t="s">
        <v>489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477</v>
      </c>
      <c r="E23" s="161" t="s">
        <v>489</v>
      </c>
      <c r="G23" s="151" t="s">
        <v>509</v>
      </c>
      <c r="H23" s="161" t="s">
        <v>489</v>
      </c>
    </row>
    <row r="24" spans="1:8" ht="31.5" x14ac:dyDescent="0.25">
      <c r="A24" s="140"/>
      <c r="B24" s="174"/>
      <c r="C24" s="170"/>
      <c r="D24" s="155" t="s">
        <v>387</v>
      </c>
      <c r="E24" s="156" t="s">
        <v>447</v>
      </c>
      <c r="G24" s="157"/>
      <c r="H24" s="158"/>
    </row>
    <row r="25" spans="1:8" ht="15.75" x14ac:dyDescent="0.25">
      <c r="A25" s="140"/>
      <c r="B25" s="128">
        <v>7</v>
      </c>
      <c r="C25" s="169" t="s">
        <v>490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254</v>
      </c>
      <c r="E26" s="162" t="s">
        <v>490</v>
      </c>
      <c r="G26" s="147" t="s">
        <v>299</v>
      </c>
      <c r="H26" s="162" t="s">
        <v>490</v>
      </c>
    </row>
    <row r="27" spans="1:8" ht="15.75" x14ac:dyDescent="0.25">
      <c r="A27" s="140"/>
      <c r="B27" s="128">
        <v>8</v>
      </c>
      <c r="C27" s="169" t="s">
        <v>514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478</v>
      </c>
      <c r="E28" s="163" t="s">
        <v>448</v>
      </c>
      <c r="G28" s="151" t="s">
        <v>510</v>
      </c>
      <c r="H28" s="163" t="s">
        <v>448</v>
      </c>
    </row>
    <row r="29" spans="1:8" ht="31.5" x14ac:dyDescent="0.25">
      <c r="A29" s="140"/>
      <c r="B29" s="177"/>
      <c r="C29" s="170"/>
      <c r="D29" s="130" t="s">
        <v>337</v>
      </c>
      <c r="E29" s="132" t="s">
        <v>511</v>
      </c>
      <c r="G29" s="130" t="s">
        <v>512</v>
      </c>
      <c r="H29" s="132" t="s">
        <v>511</v>
      </c>
    </row>
    <row r="30" spans="1:8" ht="31.5" x14ac:dyDescent="0.25">
      <c r="A30" s="140"/>
      <c r="B30" s="174"/>
      <c r="C30" s="172"/>
      <c r="D30" s="130" t="s">
        <v>338</v>
      </c>
      <c r="E30" s="132" t="s">
        <v>513</v>
      </c>
      <c r="G30" s="130"/>
      <c r="H30" s="132" t="s">
        <v>515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B1:AM181"/>
  <sheetViews>
    <sheetView tabSelected="1" topLeftCell="J2" workbookViewId="0">
      <selection activeCell="S135" sqref="S135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0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7" width="9.42578125" style="17" customWidth="1"/>
    <col min="28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8.85546875" style="17" customWidth="1"/>
    <col min="34" max="34" width="11.42578125" style="17" hidden="1" customWidth="1"/>
    <col min="35" max="35" width="10.5703125" style="17" hidden="1" customWidth="1"/>
    <col min="36" max="37" width="11.28515625" style="17" customWidth="1"/>
    <col min="38" max="38" width="0.28515625" style="14" customWidth="1"/>
    <col min="39" max="39" width="9.5703125" style="290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199"/>
    </row>
    <row r="3" spans="2:39" s="18" customFormat="1" ht="17.25" hidden="1" x14ac:dyDescent="0.3">
      <c r="E3" s="19"/>
      <c r="G3" s="19"/>
      <c r="H3" s="20"/>
      <c r="I3" s="19"/>
      <c r="J3" s="19"/>
      <c r="K3" s="21"/>
      <c r="M3" s="19"/>
      <c r="AM3" s="291"/>
    </row>
    <row r="4" spans="2:39" s="18" customFormat="1" ht="17.25" hidden="1" x14ac:dyDescent="0.3">
      <c r="E4" s="19"/>
      <c r="G4" s="19"/>
      <c r="H4" s="20"/>
      <c r="I4" s="19"/>
      <c r="J4" s="19"/>
      <c r="K4" s="22"/>
      <c r="M4" s="19"/>
      <c r="AM4" s="291"/>
    </row>
    <row r="5" spans="2:39" s="18" customFormat="1" ht="17.25" hidden="1" x14ac:dyDescent="0.3">
      <c r="E5" s="19"/>
      <c r="G5" s="19"/>
      <c r="H5" s="20"/>
      <c r="I5" s="19"/>
      <c r="J5" s="19"/>
      <c r="K5" s="22"/>
      <c r="M5" s="19"/>
      <c r="AM5" s="291"/>
    </row>
    <row r="6" spans="2:39" s="18" customFormat="1" ht="17.25" hidden="1" x14ac:dyDescent="0.3">
      <c r="E6" s="19"/>
      <c r="G6" s="19"/>
      <c r="H6" s="20"/>
      <c r="I6" s="19"/>
      <c r="J6" s="19"/>
      <c r="K6" s="22"/>
      <c r="M6" s="19"/>
      <c r="AM6" s="291"/>
    </row>
    <row r="7" spans="2:39" s="18" customFormat="1" ht="17.25" hidden="1" x14ac:dyDescent="0.3">
      <c r="E7" s="19"/>
      <c r="G7" s="19"/>
      <c r="H7" s="20"/>
      <c r="I7" s="19"/>
      <c r="J7" s="19"/>
      <c r="K7" s="19"/>
      <c r="M7" s="19"/>
      <c r="AM7" s="291"/>
    </row>
    <row r="8" spans="2:39" s="24" customFormat="1" x14ac:dyDescent="0.25">
      <c r="B8" s="23"/>
      <c r="C8" s="23"/>
      <c r="D8" s="23"/>
      <c r="E8" s="23"/>
      <c r="F8" s="23"/>
      <c r="G8" s="23"/>
      <c r="I8" s="25"/>
      <c r="J8" s="26"/>
      <c r="K8" s="303" t="s">
        <v>596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26" t="s">
        <v>626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  <c r="AK8" s="28"/>
      <c r="AM8" s="292"/>
    </row>
    <row r="9" spans="2:39" x14ac:dyDescent="0.25">
      <c r="F9" s="30" t="s">
        <v>132</v>
      </c>
      <c r="I9" s="31"/>
      <c r="J9" s="224" t="s">
        <v>131</v>
      </c>
      <c r="K9" s="29" t="s">
        <v>133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6"/>
      <c r="AH9" s="37"/>
      <c r="AI9" s="38"/>
      <c r="AJ9" s="14"/>
      <c r="AK9" s="14"/>
      <c r="AM9" s="293"/>
    </row>
    <row r="10" spans="2:39" hidden="1" x14ac:dyDescent="0.25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134</v>
      </c>
      <c r="Q10" s="40"/>
      <c r="R10" s="35"/>
      <c r="S10" s="41"/>
      <c r="T10" s="33"/>
      <c r="U10" s="33"/>
      <c r="V10" s="33"/>
      <c r="W10" s="39"/>
      <c r="X10" s="39"/>
      <c r="Y10" s="33"/>
      <c r="Z10" s="33"/>
      <c r="AA10" s="33"/>
      <c r="AB10" s="33"/>
      <c r="AC10" s="33"/>
      <c r="AD10" s="33"/>
      <c r="AE10" s="33"/>
      <c r="AF10" s="42"/>
      <c r="AG10" s="36"/>
      <c r="AH10" s="37"/>
      <c r="AI10" s="38"/>
      <c r="AJ10" s="33"/>
      <c r="AK10" s="33"/>
      <c r="AM10" s="293"/>
    </row>
    <row r="11" spans="2:39" s="43" customFormat="1" x14ac:dyDescent="0.25">
      <c r="J11" s="31"/>
      <c r="K11" s="25" t="s">
        <v>135</v>
      </c>
      <c r="L11" s="44"/>
      <c r="M11" s="45"/>
      <c r="N11" s="45"/>
      <c r="O11" s="45"/>
      <c r="P11" s="46"/>
      <c r="Q11" s="45"/>
      <c r="R11" s="45"/>
      <c r="S11" s="47"/>
      <c r="T11" s="44"/>
      <c r="U11" s="45"/>
      <c r="V11" s="45"/>
      <c r="W11" s="45"/>
      <c r="X11" s="45"/>
      <c r="Y11" s="45"/>
      <c r="Z11" s="44"/>
      <c r="AA11" s="45"/>
      <c r="AB11" s="45"/>
      <c r="AC11" s="44"/>
      <c r="AD11" s="44"/>
      <c r="AE11" s="45"/>
      <c r="AF11" s="45"/>
      <c r="AG11" s="48"/>
      <c r="AH11" s="45"/>
      <c r="AI11" s="45"/>
      <c r="AJ11" s="298" t="s">
        <v>581</v>
      </c>
      <c r="AK11" s="298"/>
      <c r="AM11" s="294"/>
    </row>
    <row r="12" spans="2:39" s="49" customFormat="1" ht="7.5" customHeight="1" x14ac:dyDescent="0.25">
      <c r="E12" s="50"/>
      <c r="F12" s="50"/>
      <c r="G12" s="50"/>
      <c r="H12" s="50"/>
      <c r="I12" s="50"/>
      <c r="J12" s="51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M12" s="295"/>
    </row>
    <row r="13" spans="2:39" s="54" customFormat="1" ht="102.75" customHeight="1" x14ac:dyDescent="0.25">
      <c r="E13" s="55" t="s">
        <v>136</v>
      </c>
      <c r="F13" s="55"/>
      <c r="G13" s="55"/>
      <c r="H13" s="55"/>
      <c r="I13" s="55"/>
      <c r="J13" s="56" t="s">
        <v>137</v>
      </c>
      <c r="K13" s="310" t="s">
        <v>625</v>
      </c>
      <c r="L13" s="92" t="s">
        <v>356</v>
      </c>
      <c r="M13" s="57"/>
      <c r="N13" s="57"/>
      <c r="O13" s="58"/>
      <c r="P13" s="92" t="s">
        <v>138</v>
      </c>
      <c r="Q13" s="58"/>
      <c r="R13" s="92"/>
      <c r="S13" s="59" t="s">
        <v>564</v>
      </c>
      <c r="T13" s="59" t="s">
        <v>565</v>
      </c>
      <c r="U13" s="59" t="s">
        <v>566</v>
      </c>
      <c r="V13" s="59" t="s">
        <v>560</v>
      </c>
      <c r="W13" s="59" t="s">
        <v>559</v>
      </c>
      <c r="X13" s="219" t="s">
        <v>623</v>
      </c>
      <c r="Y13" s="59" t="s">
        <v>572</v>
      </c>
      <c r="Z13" s="59" t="s">
        <v>558</v>
      </c>
      <c r="AA13" s="59" t="s">
        <v>569</v>
      </c>
      <c r="AB13" s="59" t="s">
        <v>557</v>
      </c>
      <c r="AC13" s="59" t="s">
        <v>556</v>
      </c>
      <c r="AD13" s="59" t="s">
        <v>555</v>
      </c>
      <c r="AE13" s="59" t="s">
        <v>554</v>
      </c>
      <c r="AF13" s="59" t="s">
        <v>561</v>
      </c>
      <c r="AG13" s="59" t="s">
        <v>562</v>
      </c>
      <c r="AH13" s="59" t="s">
        <v>563</v>
      </c>
      <c r="AI13" s="59" t="s">
        <v>551</v>
      </c>
      <c r="AJ13" s="285" t="s">
        <v>620</v>
      </c>
      <c r="AK13" s="285" t="s">
        <v>622</v>
      </c>
      <c r="AM13" s="299" t="s">
        <v>579</v>
      </c>
    </row>
    <row r="14" spans="2:39" s="60" customFormat="1" ht="11.25" x14ac:dyDescent="0.25">
      <c r="E14" s="61" t="s">
        <v>106</v>
      </c>
      <c r="F14" s="61"/>
      <c r="G14" s="61"/>
      <c r="H14" s="61"/>
      <c r="I14" s="61"/>
      <c r="J14" s="62" t="s">
        <v>567</v>
      </c>
      <c r="K14" s="62" t="s">
        <v>553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147</v>
      </c>
      <c r="U14" s="62" t="s">
        <v>148</v>
      </c>
      <c r="V14" s="62" t="s">
        <v>149</v>
      </c>
      <c r="W14" s="62" t="s">
        <v>150</v>
      </c>
      <c r="X14" s="311" t="s">
        <v>150</v>
      </c>
      <c r="Y14" s="62" t="s">
        <v>151</v>
      </c>
      <c r="Z14" s="62" t="s">
        <v>152</v>
      </c>
      <c r="AA14" s="62" t="s">
        <v>153</v>
      </c>
      <c r="AB14" s="62" t="s">
        <v>154</v>
      </c>
      <c r="AC14" s="62" t="s">
        <v>155</v>
      </c>
      <c r="AD14" s="62" t="s">
        <v>156</v>
      </c>
      <c r="AE14" s="62" t="s">
        <v>157</v>
      </c>
      <c r="AF14" s="62" t="s">
        <v>158</v>
      </c>
      <c r="AG14" s="62" t="s">
        <v>159</v>
      </c>
      <c r="AH14" s="62" t="s">
        <v>160</v>
      </c>
      <c r="AI14" s="62" t="s">
        <v>161</v>
      </c>
      <c r="AJ14" s="62" t="s">
        <v>162</v>
      </c>
      <c r="AK14" s="62" t="s">
        <v>548</v>
      </c>
      <c r="AM14" s="296" t="s">
        <v>580</v>
      </c>
    </row>
    <row r="15" spans="2:39" s="63" customFormat="1" x14ac:dyDescent="0.25">
      <c r="E15" s="64"/>
      <c r="F15" s="65"/>
      <c r="G15" s="65"/>
      <c r="H15" s="66"/>
      <c r="I15" s="67"/>
      <c r="J15" s="225" t="s">
        <v>164</v>
      </c>
      <c r="K15" s="226"/>
      <c r="L15" s="227">
        <f t="shared" ref="L15:AJ15" si="0">SUM(L16+L169+L171)</f>
        <v>0</v>
      </c>
      <c r="M15" s="227">
        <f t="shared" si="0"/>
        <v>0</v>
      </c>
      <c r="N15" s="227">
        <f t="shared" si="0"/>
        <v>0</v>
      </c>
      <c r="O15" s="227">
        <f t="shared" si="0"/>
        <v>0</v>
      </c>
      <c r="P15" s="227">
        <f t="shared" si="0"/>
        <v>0</v>
      </c>
      <c r="Q15" s="227">
        <f t="shared" si="0"/>
        <v>0</v>
      </c>
      <c r="R15" s="227"/>
      <c r="S15" s="227">
        <f t="shared" si="0"/>
        <v>3259825</v>
      </c>
      <c r="T15" s="227">
        <f t="shared" si="0"/>
        <v>47000</v>
      </c>
      <c r="U15" s="204">
        <f>SUM(S15:T15)</f>
        <v>3306825</v>
      </c>
      <c r="V15" s="227">
        <f t="shared" si="0"/>
        <v>701100</v>
      </c>
      <c r="W15" s="227">
        <f t="shared" si="0"/>
        <v>0</v>
      </c>
      <c r="X15" s="227">
        <v>26433</v>
      </c>
      <c r="Y15" s="227">
        <f t="shared" si="0"/>
        <v>440925</v>
      </c>
      <c r="Z15" s="227">
        <f t="shared" si="0"/>
        <v>0</v>
      </c>
      <c r="AA15" s="227">
        <f t="shared" si="0"/>
        <v>37000</v>
      </c>
      <c r="AB15" s="227">
        <f t="shared" si="0"/>
        <v>0</v>
      </c>
      <c r="AC15" s="227">
        <f t="shared" si="0"/>
        <v>0</v>
      </c>
      <c r="AD15" s="227">
        <f t="shared" si="0"/>
        <v>0</v>
      </c>
      <c r="AE15" s="227">
        <v>58639</v>
      </c>
      <c r="AF15" s="204">
        <f t="shared" ref="AF15" si="1">SUM(V15:AE15)</f>
        <v>1264097</v>
      </c>
      <c r="AG15" s="204">
        <f>SUM(U15+AF15)</f>
        <v>4570922</v>
      </c>
      <c r="AH15" s="217"/>
      <c r="AI15" s="204">
        <f>SUM(AG15:AH15)</f>
        <v>4570922</v>
      </c>
      <c r="AJ15" s="227">
        <f t="shared" si="0"/>
        <v>4031975</v>
      </c>
      <c r="AK15" s="227">
        <f t="shared" ref="AK15" si="2">SUM(AK16+AK169+AK171)</f>
        <v>4106057</v>
      </c>
      <c r="AM15" s="297">
        <f>SUM(S15+AF15)</f>
        <v>4523922</v>
      </c>
    </row>
    <row r="16" spans="2:39" s="43" customFormat="1" x14ac:dyDescent="0.25">
      <c r="E16" s="64"/>
      <c r="F16" s="66"/>
      <c r="G16" s="66"/>
      <c r="H16" s="66"/>
      <c r="I16" s="67"/>
      <c r="J16" s="225" t="s">
        <v>165</v>
      </c>
      <c r="K16" s="226"/>
      <c r="L16" s="227">
        <f t="shared" ref="L16:AJ16" si="3">SUM(L17+L144)</f>
        <v>0</v>
      </c>
      <c r="M16" s="227">
        <f t="shared" si="3"/>
        <v>0</v>
      </c>
      <c r="N16" s="227">
        <f t="shared" si="3"/>
        <v>0</v>
      </c>
      <c r="O16" s="227">
        <f t="shared" si="3"/>
        <v>0</v>
      </c>
      <c r="P16" s="227">
        <f t="shared" si="3"/>
        <v>0</v>
      </c>
      <c r="Q16" s="227">
        <f t="shared" si="3"/>
        <v>0</v>
      </c>
      <c r="R16" s="227"/>
      <c r="S16" s="227">
        <f t="shared" si="3"/>
        <v>3259825</v>
      </c>
      <c r="T16" s="227">
        <f t="shared" si="3"/>
        <v>47000</v>
      </c>
      <c r="U16" s="204">
        <f t="shared" ref="U16:U81" si="4">SUM(S16:T16)</f>
        <v>3306825</v>
      </c>
      <c r="V16" s="227">
        <f t="shared" si="3"/>
        <v>701100</v>
      </c>
      <c r="W16" s="227">
        <f t="shared" si="3"/>
        <v>0</v>
      </c>
      <c r="X16" s="227">
        <v>26433</v>
      </c>
      <c r="Y16" s="227">
        <f t="shared" si="3"/>
        <v>440925</v>
      </c>
      <c r="Z16" s="227">
        <f t="shared" si="3"/>
        <v>0</v>
      </c>
      <c r="AA16" s="227">
        <f t="shared" si="3"/>
        <v>37000</v>
      </c>
      <c r="AB16" s="227">
        <f t="shared" si="3"/>
        <v>0</v>
      </c>
      <c r="AC16" s="227">
        <f t="shared" si="3"/>
        <v>0</v>
      </c>
      <c r="AD16" s="227">
        <f t="shared" si="3"/>
        <v>0</v>
      </c>
      <c r="AE16" s="227">
        <f t="shared" si="3"/>
        <v>0</v>
      </c>
      <c r="AF16" s="204">
        <f t="shared" ref="AF16:AF81" si="5">SUM(V16:AE16)</f>
        <v>1205458</v>
      </c>
      <c r="AG16" s="204">
        <f t="shared" ref="AG16:AG81" si="6">SUM(U16+AF16)</f>
        <v>4512283</v>
      </c>
      <c r="AH16" s="217"/>
      <c r="AI16" s="204">
        <f t="shared" ref="AI16:AI81" si="7">SUM(AG16:AH16)</f>
        <v>4512283</v>
      </c>
      <c r="AJ16" s="227">
        <f t="shared" si="3"/>
        <v>4031975</v>
      </c>
      <c r="AK16" s="227">
        <f t="shared" ref="AK16" si="8">SUM(AK17+AK144)</f>
        <v>4106057</v>
      </c>
      <c r="AM16" s="297">
        <f t="shared" ref="AM16:AM81" si="9">SUM(S16+AF16)</f>
        <v>4465283</v>
      </c>
    </row>
    <row r="17" spans="4:39" s="43" customFormat="1" x14ac:dyDescent="0.25">
      <c r="E17" s="64"/>
      <c r="F17" s="66"/>
      <c r="G17" s="66"/>
      <c r="H17" s="66"/>
      <c r="I17" s="67"/>
      <c r="J17" s="228" t="s">
        <v>112</v>
      </c>
      <c r="K17" s="229" t="s">
        <v>166</v>
      </c>
      <c r="L17" s="227">
        <f t="shared" ref="L17:AE17" si="10">SUM(L18+L82+L95+L111+L132+L138)</f>
        <v>0</v>
      </c>
      <c r="M17" s="227">
        <f t="shared" si="10"/>
        <v>0</v>
      </c>
      <c r="N17" s="227">
        <f t="shared" si="10"/>
        <v>0</v>
      </c>
      <c r="O17" s="227">
        <f t="shared" si="10"/>
        <v>0</v>
      </c>
      <c r="P17" s="227">
        <f t="shared" si="10"/>
        <v>0</v>
      </c>
      <c r="Q17" s="227">
        <f t="shared" si="10"/>
        <v>0</v>
      </c>
      <c r="R17" s="227"/>
      <c r="S17" s="227">
        <f t="shared" si="10"/>
        <v>3259825</v>
      </c>
      <c r="T17" s="227">
        <f t="shared" si="10"/>
        <v>47000</v>
      </c>
      <c r="U17" s="204">
        <f t="shared" si="4"/>
        <v>3306825</v>
      </c>
      <c r="V17" s="227">
        <f t="shared" si="10"/>
        <v>701100</v>
      </c>
      <c r="W17" s="227">
        <f t="shared" si="10"/>
        <v>0</v>
      </c>
      <c r="X17" s="227">
        <v>26433</v>
      </c>
      <c r="Y17" s="227">
        <f t="shared" si="10"/>
        <v>440925</v>
      </c>
      <c r="Z17" s="227">
        <f t="shared" si="10"/>
        <v>0</v>
      </c>
      <c r="AA17" s="227">
        <f t="shared" si="10"/>
        <v>37000</v>
      </c>
      <c r="AB17" s="227">
        <f t="shared" si="10"/>
        <v>0</v>
      </c>
      <c r="AC17" s="227">
        <f t="shared" si="10"/>
        <v>0</v>
      </c>
      <c r="AD17" s="227">
        <f t="shared" si="10"/>
        <v>0</v>
      </c>
      <c r="AE17" s="227">
        <f t="shared" si="10"/>
        <v>0</v>
      </c>
      <c r="AF17" s="204">
        <f t="shared" si="5"/>
        <v>1205458</v>
      </c>
      <c r="AG17" s="204">
        <f t="shared" si="6"/>
        <v>4512283</v>
      </c>
      <c r="AH17" s="217"/>
      <c r="AI17" s="204">
        <f t="shared" si="7"/>
        <v>4512283</v>
      </c>
      <c r="AJ17" s="227">
        <f>SUM(AJ18+AJ82+AJ95+AJ111+AJ132)</f>
        <v>4031975</v>
      </c>
      <c r="AK17" s="227">
        <f>SUM(AK18+AK82+AK95+AK111+AK132)</f>
        <v>4106057</v>
      </c>
      <c r="AM17" s="297">
        <f t="shared" si="9"/>
        <v>4465283</v>
      </c>
    </row>
    <row r="18" spans="4:39" s="43" customFormat="1" x14ac:dyDescent="0.25">
      <c r="E18" s="64"/>
      <c r="F18" s="66"/>
      <c r="G18" s="66"/>
      <c r="H18" s="66"/>
      <c r="I18" s="67"/>
      <c r="J18" s="230" t="s">
        <v>167</v>
      </c>
      <c r="K18" s="231" t="s">
        <v>168</v>
      </c>
      <c r="L18" s="227">
        <f>SUM(L19+L25+L37+L56+L66+L75)</f>
        <v>0</v>
      </c>
      <c r="M18" s="227">
        <f t="shared" ref="M18:AE18" si="11">SUM(M19+M25+M37+M56+M66+M75)</f>
        <v>0</v>
      </c>
      <c r="N18" s="227">
        <f t="shared" si="11"/>
        <v>0</v>
      </c>
      <c r="O18" s="227">
        <f t="shared" si="11"/>
        <v>0</v>
      </c>
      <c r="P18" s="227">
        <f t="shared" si="11"/>
        <v>0</v>
      </c>
      <c r="Q18" s="227">
        <f t="shared" si="11"/>
        <v>0</v>
      </c>
      <c r="R18" s="227"/>
      <c r="S18" s="227">
        <f t="shared" si="11"/>
        <v>0</v>
      </c>
      <c r="T18" s="227">
        <f t="shared" si="11"/>
        <v>0</v>
      </c>
      <c r="U18" s="204">
        <f t="shared" si="4"/>
        <v>0</v>
      </c>
      <c r="V18" s="227">
        <f t="shared" si="11"/>
        <v>0</v>
      </c>
      <c r="W18" s="227">
        <f t="shared" si="11"/>
        <v>0</v>
      </c>
      <c r="X18" s="227"/>
      <c r="Y18" s="227">
        <f t="shared" si="11"/>
        <v>440925</v>
      </c>
      <c r="Z18" s="227">
        <f t="shared" si="11"/>
        <v>0</v>
      </c>
      <c r="AA18" s="227">
        <f t="shared" si="11"/>
        <v>37000</v>
      </c>
      <c r="AB18" s="227">
        <f t="shared" si="11"/>
        <v>0</v>
      </c>
      <c r="AC18" s="227">
        <f t="shared" si="11"/>
        <v>0</v>
      </c>
      <c r="AD18" s="227">
        <f t="shared" si="11"/>
        <v>0</v>
      </c>
      <c r="AE18" s="227">
        <f t="shared" si="11"/>
        <v>0</v>
      </c>
      <c r="AF18" s="204">
        <f t="shared" si="5"/>
        <v>477925</v>
      </c>
      <c r="AG18" s="204">
        <f t="shared" si="6"/>
        <v>477925</v>
      </c>
      <c r="AH18" s="217"/>
      <c r="AI18" s="204">
        <f t="shared" si="7"/>
        <v>477925</v>
      </c>
      <c r="AJ18" s="227">
        <v>430000</v>
      </c>
      <c r="AK18" s="227">
        <v>430000</v>
      </c>
      <c r="AM18" s="297">
        <f t="shared" si="9"/>
        <v>477925</v>
      </c>
    </row>
    <row r="19" spans="4:39" s="43" customFormat="1" hidden="1" x14ac:dyDescent="0.25">
      <c r="E19" s="64" t="s">
        <v>169</v>
      </c>
      <c r="F19" s="66"/>
      <c r="G19" s="66"/>
      <c r="H19" s="66"/>
      <c r="I19" s="67"/>
      <c r="J19" s="232" t="s">
        <v>170</v>
      </c>
      <c r="K19" s="233" t="s">
        <v>171</v>
      </c>
      <c r="L19" s="234">
        <f t="shared" ref="L19" si="12">SUM(L20+L23)</f>
        <v>0</v>
      </c>
      <c r="M19" s="234">
        <f>SUM(M20+M23)</f>
        <v>0</v>
      </c>
      <c r="N19" s="234">
        <f>SUM(N20+N23)</f>
        <v>0</v>
      </c>
      <c r="O19" s="234">
        <f t="shared" ref="O19:AE19" si="13">SUM(O20+O23)</f>
        <v>0</v>
      </c>
      <c r="P19" s="234">
        <f t="shared" si="13"/>
        <v>0</v>
      </c>
      <c r="Q19" s="234">
        <f t="shared" si="13"/>
        <v>0</v>
      </c>
      <c r="R19" s="234"/>
      <c r="S19" s="234">
        <f t="shared" si="13"/>
        <v>0</v>
      </c>
      <c r="T19" s="234">
        <f t="shared" si="13"/>
        <v>0</v>
      </c>
      <c r="U19" s="204">
        <f t="shared" si="4"/>
        <v>0</v>
      </c>
      <c r="V19" s="234">
        <f t="shared" si="13"/>
        <v>0</v>
      </c>
      <c r="W19" s="234">
        <f t="shared" si="13"/>
        <v>0</v>
      </c>
      <c r="X19" s="234"/>
      <c r="Y19" s="234">
        <f>SUM(Y20+Y23)</f>
        <v>0</v>
      </c>
      <c r="Z19" s="234">
        <f t="shared" ref="Z19" si="14">SUM(Z20+Z23)</f>
        <v>0</v>
      </c>
      <c r="AA19" s="234">
        <f t="shared" si="13"/>
        <v>0</v>
      </c>
      <c r="AB19" s="234">
        <f t="shared" si="13"/>
        <v>0</v>
      </c>
      <c r="AC19" s="234">
        <f t="shared" si="13"/>
        <v>0</v>
      </c>
      <c r="AD19" s="234">
        <f t="shared" si="13"/>
        <v>0</v>
      </c>
      <c r="AE19" s="234">
        <f t="shared" si="13"/>
        <v>0</v>
      </c>
      <c r="AF19" s="204">
        <f t="shared" si="5"/>
        <v>0</v>
      </c>
      <c r="AG19" s="204">
        <f t="shared" si="6"/>
        <v>0</v>
      </c>
      <c r="AH19" s="217"/>
      <c r="AI19" s="204">
        <f t="shared" si="7"/>
        <v>0</v>
      </c>
      <c r="AJ19" s="234">
        <f t="shared" ref="AJ19" si="15">SUM(AJ20+AJ23)</f>
        <v>0</v>
      </c>
      <c r="AK19" s="234">
        <f t="shared" ref="AK19" si="16">SUM(AK20+AK23)</f>
        <v>0</v>
      </c>
      <c r="AM19" s="297">
        <f t="shared" si="9"/>
        <v>0</v>
      </c>
    </row>
    <row r="20" spans="4:39" s="71" customFormat="1" hidden="1" x14ac:dyDescent="0.25">
      <c r="E20" s="68" t="s">
        <v>169</v>
      </c>
      <c r="F20" s="69"/>
      <c r="G20" s="69"/>
      <c r="H20" s="69"/>
      <c r="I20" s="70"/>
      <c r="J20" s="235" t="s">
        <v>172</v>
      </c>
      <c r="K20" s="236" t="s">
        <v>173</v>
      </c>
      <c r="L20" s="237">
        <f>SUM(L21:L22)</f>
        <v>0</v>
      </c>
      <c r="M20" s="237">
        <f>SUM(M21:M22)</f>
        <v>0</v>
      </c>
      <c r="N20" s="237">
        <f>SUM(N21:N22)</f>
        <v>0</v>
      </c>
      <c r="O20" s="237">
        <f t="shared" ref="O20:AE20" si="17">SUM(O21:O22)</f>
        <v>0</v>
      </c>
      <c r="P20" s="237">
        <f t="shared" si="17"/>
        <v>0</v>
      </c>
      <c r="Q20" s="237">
        <f t="shared" si="17"/>
        <v>0</v>
      </c>
      <c r="R20" s="237"/>
      <c r="S20" s="237">
        <f t="shared" si="17"/>
        <v>0</v>
      </c>
      <c r="T20" s="237">
        <f t="shared" si="17"/>
        <v>0</v>
      </c>
      <c r="U20" s="204">
        <f t="shared" si="4"/>
        <v>0</v>
      </c>
      <c r="V20" s="237">
        <f t="shared" si="17"/>
        <v>0</v>
      </c>
      <c r="W20" s="237">
        <f t="shared" si="17"/>
        <v>0</v>
      </c>
      <c r="X20" s="237"/>
      <c r="Y20" s="237">
        <f>SUM(Y21:Y22)</f>
        <v>0</v>
      </c>
      <c r="Z20" s="237">
        <f t="shared" ref="Z20" si="18">SUM(Z21:Z22)</f>
        <v>0</v>
      </c>
      <c r="AA20" s="237">
        <f t="shared" si="17"/>
        <v>0</v>
      </c>
      <c r="AB20" s="237">
        <f t="shared" si="17"/>
        <v>0</v>
      </c>
      <c r="AC20" s="237">
        <f>SUM(AC21:AC22)</f>
        <v>0</v>
      </c>
      <c r="AD20" s="237">
        <f t="shared" si="17"/>
        <v>0</v>
      </c>
      <c r="AE20" s="237">
        <f t="shared" si="17"/>
        <v>0</v>
      </c>
      <c r="AF20" s="204">
        <f t="shared" si="5"/>
        <v>0</v>
      </c>
      <c r="AG20" s="204">
        <f t="shared" si="6"/>
        <v>0</v>
      </c>
      <c r="AH20" s="217"/>
      <c r="AI20" s="204">
        <f t="shared" si="7"/>
        <v>0</v>
      </c>
      <c r="AJ20" s="237">
        <f t="shared" ref="AJ20" si="19">SUM(AJ21:AJ22)</f>
        <v>0</v>
      </c>
      <c r="AK20" s="237">
        <f t="shared" ref="AK20" si="20">SUM(AK21:AK22)</f>
        <v>0</v>
      </c>
      <c r="AM20" s="297">
        <f t="shared" si="9"/>
        <v>0</v>
      </c>
    </row>
    <row r="21" spans="4:39" s="75" customFormat="1" hidden="1" x14ac:dyDescent="0.25">
      <c r="E21" s="72" t="s">
        <v>169</v>
      </c>
      <c r="F21" s="73"/>
      <c r="G21" s="73"/>
      <c r="H21" s="73"/>
      <c r="I21" s="74"/>
      <c r="J21" s="238" t="s">
        <v>174</v>
      </c>
      <c r="K21" s="239" t="s">
        <v>175</v>
      </c>
      <c r="L21" s="240"/>
      <c r="M21" s="240"/>
      <c r="N21" s="240"/>
      <c r="O21" s="240"/>
      <c r="P21" s="240">
        <f t="shared" ref="P21:P22" si="21">Q21-O21</f>
        <v>0</v>
      </c>
      <c r="Q21" s="240"/>
      <c r="R21" s="240"/>
      <c r="S21" s="240"/>
      <c r="T21" s="240"/>
      <c r="U21" s="204">
        <f t="shared" si="4"/>
        <v>0</v>
      </c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04">
        <f t="shared" si="5"/>
        <v>0</v>
      </c>
      <c r="AG21" s="204">
        <f t="shared" si="6"/>
        <v>0</v>
      </c>
      <c r="AH21" s="217"/>
      <c r="AI21" s="204">
        <f t="shared" si="7"/>
        <v>0</v>
      </c>
      <c r="AJ21" s="240"/>
      <c r="AK21" s="240"/>
      <c r="AM21" s="297">
        <f t="shared" si="9"/>
        <v>0</v>
      </c>
    </row>
    <row r="22" spans="4:39" s="75" customFormat="1" hidden="1" x14ac:dyDescent="0.25">
      <c r="E22" s="72" t="s">
        <v>169</v>
      </c>
      <c r="F22" s="73"/>
      <c r="G22" s="73"/>
      <c r="H22" s="73"/>
      <c r="I22" s="74"/>
      <c r="J22" s="238" t="s">
        <v>174</v>
      </c>
      <c r="K22" s="239" t="s">
        <v>175</v>
      </c>
      <c r="L22" s="240"/>
      <c r="M22" s="240"/>
      <c r="N22" s="240"/>
      <c r="O22" s="240"/>
      <c r="P22" s="240">
        <f t="shared" si="21"/>
        <v>0</v>
      </c>
      <c r="Q22" s="240"/>
      <c r="R22" s="240"/>
      <c r="S22" s="240"/>
      <c r="T22" s="240"/>
      <c r="U22" s="204">
        <f t="shared" si="4"/>
        <v>0</v>
      </c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04">
        <f t="shared" si="5"/>
        <v>0</v>
      </c>
      <c r="AG22" s="204">
        <f t="shared" si="6"/>
        <v>0</v>
      </c>
      <c r="AH22" s="217"/>
      <c r="AI22" s="204">
        <f t="shared" si="7"/>
        <v>0</v>
      </c>
      <c r="AJ22" s="240"/>
      <c r="AK22" s="240"/>
      <c r="AM22" s="297">
        <f t="shared" si="9"/>
        <v>0</v>
      </c>
    </row>
    <row r="23" spans="4:39" s="71" customFormat="1" hidden="1" x14ac:dyDescent="0.25">
      <c r="E23" s="68" t="s">
        <v>169</v>
      </c>
      <c r="F23" s="69"/>
      <c r="G23" s="69"/>
      <c r="H23" s="69"/>
      <c r="I23" s="70"/>
      <c r="J23" s="235" t="s">
        <v>176</v>
      </c>
      <c r="K23" s="236" t="s">
        <v>177</v>
      </c>
      <c r="L23" s="237">
        <f>SUM(L24:L24)</f>
        <v>0</v>
      </c>
      <c r="M23" s="237">
        <f t="shared" ref="M23:AE23" si="22">SUM(M24:M24)</f>
        <v>0</v>
      </c>
      <c r="N23" s="237">
        <f t="shared" si="22"/>
        <v>0</v>
      </c>
      <c r="O23" s="237">
        <f t="shared" si="22"/>
        <v>0</v>
      </c>
      <c r="P23" s="237">
        <f t="shared" si="22"/>
        <v>0</v>
      </c>
      <c r="Q23" s="237">
        <f t="shared" si="22"/>
        <v>0</v>
      </c>
      <c r="R23" s="237"/>
      <c r="S23" s="237">
        <f t="shared" si="22"/>
        <v>0</v>
      </c>
      <c r="T23" s="237">
        <f t="shared" si="22"/>
        <v>0</v>
      </c>
      <c r="U23" s="204">
        <f t="shared" si="4"/>
        <v>0</v>
      </c>
      <c r="V23" s="237">
        <f t="shared" si="22"/>
        <v>0</v>
      </c>
      <c r="W23" s="237">
        <f t="shared" si="22"/>
        <v>0</v>
      </c>
      <c r="X23" s="237"/>
      <c r="Y23" s="237">
        <f t="shared" si="22"/>
        <v>0</v>
      </c>
      <c r="Z23" s="237">
        <f t="shared" si="22"/>
        <v>0</v>
      </c>
      <c r="AA23" s="237">
        <f t="shared" si="22"/>
        <v>0</v>
      </c>
      <c r="AB23" s="237">
        <f t="shared" si="22"/>
        <v>0</v>
      </c>
      <c r="AC23" s="237">
        <f>SUM(AC24:AC24)</f>
        <v>0</v>
      </c>
      <c r="AD23" s="237">
        <f t="shared" si="22"/>
        <v>0</v>
      </c>
      <c r="AE23" s="237">
        <f t="shared" si="22"/>
        <v>0</v>
      </c>
      <c r="AF23" s="204">
        <f t="shared" si="5"/>
        <v>0</v>
      </c>
      <c r="AG23" s="204">
        <f t="shared" si="6"/>
        <v>0</v>
      </c>
      <c r="AH23" s="217"/>
      <c r="AI23" s="204">
        <f t="shared" si="7"/>
        <v>0</v>
      </c>
      <c r="AJ23" s="237">
        <f t="shared" ref="AJ23:AK23" si="23">SUM(AJ24:AJ24)</f>
        <v>0</v>
      </c>
      <c r="AK23" s="237">
        <f t="shared" si="23"/>
        <v>0</v>
      </c>
      <c r="AM23" s="297">
        <f t="shared" si="9"/>
        <v>0</v>
      </c>
    </row>
    <row r="24" spans="4:39" s="76" customFormat="1" hidden="1" x14ac:dyDescent="0.25">
      <c r="E24" s="72" t="s">
        <v>169</v>
      </c>
      <c r="F24" s="73"/>
      <c r="G24" s="73"/>
      <c r="H24" s="73"/>
      <c r="I24" s="74"/>
      <c r="J24" s="238" t="s">
        <v>178</v>
      </c>
      <c r="K24" s="239" t="s">
        <v>179</v>
      </c>
      <c r="L24" s="240"/>
      <c r="M24" s="240"/>
      <c r="N24" s="240"/>
      <c r="O24" s="240"/>
      <c r="P24" s="240">
        <f t="shared" ref="P24" si="24">Q24-O24</f>
        <v>0</v>
      </c>
      <c r="Q24" s="240"/>
      <c r="R24" s="240"/>
      <c r="S24" s="240"/>
      <c r="T24" s="240"/>
      <c r="U24" s="204">
        <f t="shared" si="4"/>
        <v>0</v>
      </c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04">
        <f t="shared" si="5"/>
        <v>0</v>
      </c>
      <c r="AG24" s="204">
        <f t="shared" si="6"/>
        <v>0</v>
      </c>
      <c r="AH24" s="217"/>
      <c r="AI24" s="204">
        <f t="shared" si="7"/>
        <v>0</v>
      </c>
      <c r="AJ24" s="240"/>
      <c r="AK24" s="240"/>
      <c r="AM24" s="297">
        <f t="shared" si="9"/>
        <v>0</v>
      </c>
    </row>
    <row r="25" spans="4:39" s="43" customFormat="1" ht="14.25" customHeight="1" x14ac:dyDescent="0.25">
      <c r="D25" s="89" t="s">
        <v>347</v>
      </c>
      <c r="E25" s="64" t="s">
        <v>169</v>
      </c>
      <c r="F25" s="66"/>
      <c r="G25" s="66"/>
      <c r="H25" s="66"/>
      <c r="I25" s="67"/>
      <c r="J25" s="232" t="s">
        <v>180</v>
      </c>
      <c r="K25" s="233" t="s">
        <v>181</v>
      </c>
      <c r="L25" s="234">
        <f>SUM(L26+L28+L30+L34)</f>
        <v>0</v>
      </c>
      <c r="M25" s="234">
        <f t="shared" ref="M25:AE25" si="25">SUM(M26+M28+M30+M34)</f>
        <v>0</v>
      </c>
      <c r="N25" s="234">
        <f t="shared" si="25"/>
        <v>0</v>
      </c>
      <c r="O25" s="234">
        <f t="shared" si="25"/>
        <v>0</v>
      </c>
      <c r="P25" s="234">
        <f t="shared" si="25"/>
        <v>0</v>
      </c>
      <c r="Q25" s="234">
        <f t="shared" si="25"/>
        <v>0</v>
      </c>
      <c r="R25" s="234"/>
      <c r="S25" s="234">
        <f t="shared" si="25"/>
        <v>0</v>
      </c>
      <c r="T25" s="234">
        <f t="shared" si="25"/>
        <v>0</v>
      </c>
      <c r="U25" s="204">
        <f t="shared" si="4"/>
        <v>0</v>
      </c>
      <c r="V25" s="234">
        <f t="shared" si="25"/>
        <v>0</v>
      </c>
      <c r="W25" s="234">
        <f t="shared" si="25"/>
        <v>0</v>
      </c>
      <c r="X25" s="234"/>
      <c r="Y25" s="234">
        <f t="shared" si="25"/>
        <v>0</v>
      </c>
      <c r="Z25" s="234">
        <f t="shared" si="25"/>
        <v>0</v>
      </c>
      <c r="AA25" s="234">
        <f t="shared" si="25"/>
        <v>37000</v>
      </c>
      <c r="AB25" s="234">
        <f t="shared" si="25"/>
        <v>0</v>
      </c>
      <c r="AC25" s="234">
        <f t="shared" si="25"/>
        <v>0</v>
      </c>
      <c r="AD25" s="234">
        <f t="shared" si="25"/>
        <v>0</v>
      </c>
      <c r="AE25" s="234">
        <f t="shared" si="25"/>
        <v>0</v>
      </c>
      <c r="AF25" s="204">
        <f t="shared" si="5"/>
        <v>37000</v>
      </c>
      <c r="AG25" s="204">
        <f t="shared" si="6"/>
        <v>37000</v>
      </c>
      <c r="AH25" s="217"/>
      <c r="AI25" s="204">
        <f t="shared" si="7"/>
        <v>37000</v>
      </c>
      <c r="AJ25" s="234"/>
      <c r="AK25" s="234"/>
      <c r="AM25" s="297">
        <f t="shared" si="9"/>
        <v>37000</v>
      </c>
    </row>
    <row r="26" spans="4:39" s="71" customFormat="1" x14ac:dyDescent="0.25">
      <c r="D26" s="90" t="s">
        <v>348</v>
      </c>
      <c r="E26" s="68" t="s">
        <v>169</v>
      </c>
      <c r="F26" s="69"/>
      <c r="G26" s="69"/>
      <c r="H26" s="69"/>
      <c r="I26" s="70"/>
      <c r="J26" s="235" t="s">
        <v>349</v>
      </c>
      <c r="K26" s="236" t="s">
        <v>350</v>
      </c>
      <c r="L26" s="237">
        <f>SUM(L27)</f>
        <v>0</v>
      </c>
      <c r="M26" s="237">
        <f t="shared" ref="M26:AE26" si="26">SUM(M27)</f>
        <v>0</v>
      </c>
      <c r="N26" s="237">
        <f t="shared" si="26"/>
        <v>0</v>
      </c>
      <c r="O26" s="237">
        <f t="shared" si="26"/>
        <v>0</v>
      </c>
      <c r="P26" s="237">
        <f t="shared" si="26"/>
        <v>0</v>
      </c>
      <c r="Q26" s="237">
        <f t="shared" si="26"/>
        <v>0</v>
      </c>
      <c r="R26" s="237"/>
      <c r="S26" s="237">
        <f t="shared" si="26"/>
        <v>0</v>
      </c>
      <c r="T26" s="237">
        <f t="shared" si="26"/>
        <v>0</v>
      </c>
      <c r="U26" s="204">
        <f t="shared" si="4"/>
        <v>0</v>
      </c>
      <c r="V26" s="237">
        <f t="shared" si="26"/>
        <v>0</v>
      </c>
      <c r="W26" s="237">
        <f t="shared" si="26"/>
        <v>0</v>
      </c>
      <c r="X26" s="237"/>
      <c r="Y26" s="237">
        <f t="shared" si="26"/>
        <v>0</v>
      </c>
      <c r="Z26" s="237">
        <f t="shared" si="26"/>
        <v>0</v>
      </c>
      <c r="AA26" s="237">
        <f t="shared" si="26"/>
        <v>25000</v>
      </c>
      <c r="AB26" s="237">
        <f t="shared" si="26"/>
        <v>0</v>
      </c>
      <c r="AC26" s="237">
        <f t="shared" si="26"/>
        <v>0</v>
      </c>
      <c r="AD26" s="237">
        <f t="shared" si="26"/>
        <v>0</v>
      </c>
      <c r="AE26" s="237">
        <f t="shared" si="26"/>
        <v>0</v>
      </c>
      <c r="AF26" s="204">
        <f t="shared" si="5"/>
        <v>25000</v>
      </c>
      <c r="AG26" s="204">
        <f t="shared" si="6"/>
        <v>25000</v>
      </c>
      <c r="AH26" s="217"/>
      <c r="AI26" s="204">
        <f t="shared" si="7"/>
        <v>25000</v>
      </c>
      <c r="AJ26" s="237"/>
      <c r="AK26" s="237"/>
      <c r="AM26" s="297">
        <f t="shared" si="9"/>
        <v>25000</v>
      </c>
    </row>
    <row r="27" spans="4:39" s="75" customFormat="1" ht="16.5" customHeight="1" x14ac:dyDescent="0.25">
      <c r="D27" s="91" t="s">
        <v>351</v>
      </c>
      <c r="E27" s="72" t="s">
        <v>169</v>
      </c>
      <c r="F27" s="73"/>
      <c r="G27" s="73"/>
      <c r="H27" s="73"/>
      <c r="I27" s="74"/>
      <c r="J27" s="241" t="s">
        <v>352</v>
      </c>
      <c r="K27" s="239" t="s">
        <v>350</v>
      </c>
      <c r="L27" s="240"/>
      <c r="M27" s="240"/>
      <c r="N27" s="240"/>
      <c r="O27" s="240"/>
      <c r="P27" s="240">
        <f>Q27-O27</f>
        <v>0</v>
      </c>
      <c r="Q27" s="240"/>
      <c r="R27" s="240"/>
      <c r="S27" s="240"/>
      <c r="T27" s="240"/>
      <c r="U27" s="204">
        <f t="shared" si="4"/>
        <v>0</v>
      </c>
      <c r="V27" s="240"/>
      <c r="W27" s="240"/>
      <c r="X27" s="240"/>
      <c r="Y27" s="240"/>
      <c r="Z27" s="240"/>
      <c r="AA27" s="307">
        <v>25000</v>
      </c>
      <c r="AB27" s="240"/>
      <c r="AC27" s="240"/>
      <c r="AD27" s="240"/>
      <c r="AE27" s="240"/>
      <c r="AF27" s="204">
        <f t="shared" si="5"/>
        <v>25000</v>
      </c>
      <c r="AG27" s="204">
        <f t="shared" si="6"/>
        <v>25000</v>
      </c>
      <c r="AH27" s="217"/>
      <c r="AI27" s="204">
        <f t="shared" si="7"/>
        <v>25000</v>
      </c>
      <c r="AJ27" s="240"/>
      <c r="AK27" s="240"/>
      <c r="AM27" s="204">
        <f t="shared" si="9"/>
        <v>25000</v>
      </c>
    </row>
    <row r="28" spans="4:39" s="71" customFormat="1" ht="16.5" customHeight="1" x14ac:dyDescent="0.25">
      <c r="D28" s="90" t="s">
        <v>348</v>
      </c>
      <c r="E28" s="68" t="s">
        <v>169</v>
      </c>
      <c r="F28" s="69"/>
      <c r="G28" s="69"/>
      <c r="H28" s="69"/>
      <c r="I28" s="70"/>
      <c r="J28" s="235" t="s">
        <v>353</v>
      </c>
      <c r="K28" s="236" t="s">
        <v>354</v>
      </c>
      <c r="L28" s="237">
        <f>SUM(L29)</f>
        <v>0</v>
      </c>
      <c r="M28" s="237">
        <f t="shared" ref="M28:AE28" si="27">SUM(M29)</f>
        <v>0</v>
      </c>
      <c r="N28" s="237">
        <f t="shared" si="27"/>
        <v>0</v>
      </c>
      <c r="O28" s="237">
        <f t="shared" si="27"/>
        <v>0</v>
      </c>
      <c r="P28" s="237">
        <f t="shared" si="27"/>
        <v>0</v>
      </c>
      <c r="Q28" s="237">
        <f t="shared" si="27"/>
        <v>0</v>
      </c>
      <c r="R28" s="237"/>
      <c r="S28" s="237">
        <f t="shared" si="27"/>
        <v>0</v>
      </c>
      <c r="T28" s="237">
        <f t="shared" si="27"/>
        <v>0</v>
      </c>
      <c r="U28" s="204">
        <f t="shared" si="4"/>
        <v>0</v>
      </c>
      <c r="V28" s="237">
        <f t="shared" si="27"/>
        <v>0</v>
      </c>
      <c r="W28" s="237">
        <f t="shared" si="27"/>
        <v>0</v>
      </c>
      <c r="X28" s="237"/>
      <c r="Y28" s="237">
        <f t="shared" si="27"/>
        <v>0</v>
      </c>
      <c r="Z28" s="237">
        <f t="shared" si="27"/>
        <v>0</v>
      </c>
      <c r="AA28" s="237">
        <f t="shared" si="27"/>
        <v>12000</v>
      </c>
      <c r="AB28" s="237">
        <f t="shared" si="27"/>
        <v>0</v>
      </c>
      <c r="AC28" s="237">
        <f t="shared" si="27"/>
        <v>0</v>
      </c>
      <c r="AD28" s="237">
        <f t="shared" si="27"/>
        <v>0</v>
      </c>
      <c r="AE28" s="237">
        <f t="shared" si="27"/>
        <v>0</v>
      </c>
      <c r="AF28" s="204">
        <f t="shared" si="5"/>
        <v>12000</v>
      </c>
      <c r="AG28" s="204">
        <f t="shared" si="6"/>
        <v>12000</v>
      </c>
      <c r="AH28" s="217"/>
      <c r="AI28" s="204">
        <f t="shared" si="7"/>
        <v>12000</v>
      </c>
      <c r="AJ28" s="237"/>
      <c r="AK28" s="237"/>
      <c r="AM28" s="297">
        <f t="shared" si="9"/>
        <v>12000</v>
      </c>
    </row>
    <row r="29" spans="4:39" s="75" customFormat="1" ht="16.5" customHeight="1" x14ac:dyDescent="0.25">
      <c r="D29" s="91" t="s">
        <v>351</v>
      </c>
      <c r="E29" s="72" t="s">
        <v>169</v>
      </c>
      <c r="F29" s="73"/>
      <c r="G29" s="73"/>
      <c r="H29" s="73"/>
      <c r="I29" s="74"/>
      <c r="J29" s="241" t="s">
        <v>355</v>
      </c>
      <c r="K29" s="239" t="s">
        <v>354</v>
      </c>
      <c r="L29" s="240"/>
      <c r="M29" s="240"/>
      <c r="N29" s="240"/>
      <c r="O29" s="240"/>
      <c r="P29" s="240">
        <f>Q29-O29</f>
        <v>0</v>
      </c>
      <c r="Q29" s="240"/>
      <c r="R29" s="240"/>
      <c r="S29" s="240"/>
      <c r="T29" s="240"/>
      <c r="U29" s="204">
        <f t="shared" si="4"/>
        <v>0</v>
      </c>
      <c r="V29" s="240"/>
      <c r="W29" s="240"/>
      <c r="X29" s="240"/>
      <c r="Y29" s="240"/>
      <c r="Z29" s="240"/>
      <c r="AA29" s="305">
        <v>12000</v>
      </c>
      <c r="AB29" s="240"/>
      <c r="AC29" s="240"/>
      <c r="AD29" s="240"/>
      <c r="AE29" s="240"/>
      <c r="AF29" s="306">
        <f t="shared" si="5"/>
        <v>12000</v>
      </c>
      <c r="AG29" s="306">
        <f t="shared" si="6"/>
        <v>12000</v>
      </c>
      <c r="AH29" s="217"/>
      <c r="AI29" s="204">
        <f t="shared" si="7"/>
        <v>12000</v>
      </c>
      <c r="AJ29" s="240"/>
      <c r="AK29" s="240"/>
      <c r="AM29" s="204">
        <f t="shared" si="9"/>
        <v>12000</v>
      </c>
    </row>
    <row r="30" spans="4:39" s="71" customFormat="1" hidden="1" x14ac:dyDescent="0.25">
      <c r="E30" s="68" t="s">
        <v>169</v>
      </c>
      <c r="F30" s="69"/>
      <c r="G30" s="69"/>
      <c r="H30" s="69"/>
      <c r="I30" s="70"/>
      <c r="J30" s="235" t="s">
        <v>182</v>
      </c>
      <c r="K30" s="236" t="s">
        <v>183</v>
      </c>
      <c r="L30" s="237">
        <f t="shared" ref="L30" si="28">SUM(L31:L33)</f>
        <v>0</v>
      </c>
      <c r="M30" s="237">
        <f>SUM(M31:M33)</f>
        <v>0</v>
      </c>
      <c r="N30" s="237">
        <f>SUM(N31:N33)</f>
        <v>0</v>
      </c>
      <c r="O30" s="237">
        <f t="shared" ref="O30:AE30" si="29">SUM(O31:O33)</f>
        <v>0</v>
      </c>
      <c r="P30" s="237">
        <f t="shared" si="29"/>
        <v>0</v>
      </c>
      <c r="Q30" s="237">
        <f t="shared" si="29"/>
        <v>0</v>
      </c>
      <c r="R30" s="237"/>
      <c r="S30" s="237">
        <f t="shared" si="29"/>
        <v>0</v>
      </c>
      <c r="T30" s="237">
        <f t="shared" si="29"/>
        <v>0</v>
      </c>
      <c r="U30" s="204">
        <f t="shared" si="4"/>
        <v>0</v>
      </c>
      <c r="V30" s="237">
        <f t="shared" si="29"/>
        <v>0</v>
      </c>
      <c r="W30" s="237">
        <f t="shared" si="29"/>
        <v>0</v>
      </c>
      <c r="X30" s="237"/>
      <c r="Y30" s="237">
        <f>SUM(Y31:Y33)</f>
        <v>0</v>
      </c>
      <c r="Z30" s="237">
        <f t="shared" ref="Z30" si="30">SUM(Z31:Z33)</f>
        <v>0</v>
      </c>
      <c r="AA30" s="237">
        <f t="shared" si="29"/>
        <v>0</v>
      </c>
      <c r="AB30" s="237">
        <f>SUM(AB31:AB33)</f>
        <v>0</v>
      </c>
      <c r="AC30" s="237">
        <f t="shared" si="29"/>
        <v>0</v>
      </c>
      <c r="AD30" s="237">
        <f t="shared" si="29"/>
        <v>0</v>
      </c>
      <c r="AE30" s="237">
        <f t="shared" si="29"/>
        <v>0</v>
      </c>
      <c r="AF30" s="204">
        <f t="shared" si="5"/>
        <v>0</v>
      </c>
      <c r="AG30" s="204">
        <f t="shared" si="6"/>
        <v>0</v>
      </c>
      <c r="AH30" s="217"/>
      <c r="AI30" s="204">
        <f t="shared" si="7"/>
        <v>0</v>
      </c>
      <c r="AJ30" s="237"/>
      <c r="AK30" s="237"/>
      <c r="AM30" s="297">
        <f t="shared" si="9"/>
        <v>0</v>
      </c>
    </row>
    <row r="31" spans="4:39" s="75" customFormat="1" hidden="1" x14ac:dyDescent="0.25">
      <c r="E31" s="72" t="s">
        <v>169</v>
      </c>
      <c r="F31" s="73"/>
      <c r="G31" s="73"/>
      <c r="H31" s="73"/>
      <c r="I31" s="74"/>
      <c r="J31" s="241" t="s">
        <v>184</v>
      </c>
      <c r="K31" s="239" t="s">
        <v>183</v>
      </c>
      <c r="L31" s="240"/>
      <c r="M31" s="240"/>
      <c r="N31" s="240"/>
      <c r="O31" s="240"/>
      <c r="P31" s="240">
        <f t="shared" ref="P31:P33" si="31">Q31-O31</f>
        <v>0</v>
      </c>
      <c r="Q31" s="240"/>
      <c r="R31" s="240"/>
      <c r="S31" s="240"/>
      <c r="T31" s="240"/>
      <c r="U31" s="204">
        <f t="shared" si="4"/>
        <v>0</v>
      </c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04">
        <f t="shared" si="5"/>
        <v>0</v>
      </c>
      <c r="AG31" s="204">
        <f t="shared" si="6"/>
        <v>0</v>
      </c>
      <c r="AH31" s="217"/>
      <c r="AI31" s="204">
        <f t="shared" si="7"/>
        <v>0</v>
      </c>
      <c r="AJ31" s="240"/>
      <c r="AK31" s="240"/>
      <c r="AM31" s="297">
        <f t="shared" si="9"/>
        <v>0</v>
      </c>
    </row>
    <row r="32" spans="4:39" s="75" customFormat="1" hidden="1" x14ac:dyDescent="0.25">
      <c r="E32" s="72" t="s">
        <v>169</v>
      </c>
      <c r="F32" s="73"/>
      <c r="G32" s="73"/>
      <c r="H32" s="73"/>
      <c r="I32" s="74"/>
      <c r="J32" s="241" t="s">
        <v>184</v>
      </c>
      <c r="K32" s="239" t="s">
        <v>183</v>
      </c>
      <c r="L32" s="240"/>
      <c r="M32" s="240"/>
      <c r="N32" s="240"/>
      <c r="O32" s="240"/>
      <c r="P32" s="240">
        <f t="shared" si="31"/>
        <v>0</v>
      </c>
      <c r="Q32" s="240"/>
      <c r="R32" s="240"/>
      <c r="S32" s="240"/>
      <c r="T32" s="240"/>
      <c r="U32" s="204">
        <f t="shared" si="4"/>
        <v>0</v>
      </c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04">
        <f t="shared" si="5"/>
        <v>0</v>
      </c>
      <c r="AG32" s="204">
        <f t="shared" si="6"/>
        <v>0</v>
      </c>
      <c r="AH32" s="217"/>
      <c r="AI32" s="204">
        <f t="shared" si="7"/>
        <v>0</v>
      </c>
      <c r="AJ32" s="240"/>
      <c r="AK32" s="240"/>
      <c r="AM32" s="297">
        <f t="shared" si="9"/>
        <v>0</v>
      </c>
    </row>
    <row r="33" spans="5:39" s="75" customFormat="1" hidden="1" x14ac:dyDescent="0.25">
      <c r="E33" s="72" t="s">
        <v>169</v>
      </c>
      <c r="F33" s="73"/>
      <c r="G33" s="73"/>
      <c r="H33" s="73"/>
      <c r="I33" s="74"/>
      <c r="J33" s="241" t="s">
        <v>184</v>
      </c>
      <c r="K33" s="239" t="s">
        <v>183</v>
      </c>
      <c r="L33" s="240"/>
      <c r="M33" s="240"/>
      <c r="N33" s="240"/>
      <c r="O33" s="240"/>
      <c r="P33" s="240">
        <f t="shared" si="31"/>
        <v>0</v>
      </c>
      <c r="Q33" s="240"/>
      <c r="R33" s="240"/>
      <c r="S33" s="240"/>
      <c r="T33" s="240"/>
      <c r="U33" s="204">
        <f t="shared" si="4"/>
        <v>0</v>
      </c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04">
        <f t="shared" si="5"/>
        <v>0</v>
      </c>
      <c r="AG33" s="204">
        <f t="shared" si="6"/>
        <v>0</v>
      </c>
      <c r="AH33" s="217"/>
      <c r="AI33" s="204">
        <f t="shared" si="7"/>
        <v>0</v>
      </c>
      <c r="AJ33" s="240"/>
      <c r="AK33" s="240"/>
      <c r="AM33" s="297">
        <f t="shared" si="9"/>
        <v>0</v>
      </c>
    </row>
    <row r="34" spans="5:39" s="71" customFormat="1" hidden="1" x14ac:dyDescent="0.25">
      <c r="E34" s="68" t="s">
        <v>169</v>
      </c>
      <c r="F34" s="69"/>
      <c r="G34" s="69"/>
      <c r="H34" s="69"/>
      <c r="I34" s="70"/>
      <c r="J34" s="235" t="s">
        <v>185</v>
      </c>
      <c r="K34" s="236" t="s">
        <v>186</v>
      </c>
      <c r="L34" s="237">
        <f t="shared" ref="L34" si="32">SUM(L35:L36)</f>
        <v>0</v>
      </c>
      <c r="M34" s="237">
        <f>SUM(M35:M36)</f>
        <v>0</v>
      </c>
      <c r="N34" s="237">
        <f>SUM(N35:N36)</f>
        <v>0</v>
      </c>
      <c r="O34" s="237">
        <f t="shared" ref="O34:AE34" si="33">SUM(O35:O36)</f>
        <v>0</v>
      </c>
      <c r="P34" s="237">
        <f t="shared" si="33"/>
        <v>0</v>
      </c>
      <c r="Q34" s="237">
        <f t="shared" si="33"/>
        <v>0</v>
      </c>
      <c r="R34" s="237"/>
      <c r="S34" s="237">
        <f t="shared" si="33"/>
        <v>0</v>
      </c>
      <c r="T34" s="237">
        <f t="shared" si="33"/>
        <v>0</v>
      </c>
      <c r="U34" s="204">
        <f t="shared" si="4"/>
        <v>0</v>
      </c>
      <c r="V34" s="237">
        <f t="shared" si="33"/>
        <v>0</v>
      </c>
      <c r="W34" s="237">
        <f t="shared" si="33"/>
        <v>0</v>
      </c>
      <c r="X34" s="237"/>
      <c r="Y34" s="237">
        <f>SUM(Y35:Y36)</f>
        <v>0</v>
      </c>
      <c r="Z34" s="237">
        <f t="shared" ref="Z34" si="34">SUM(Z35:Z36)</f>
        <v>0</v>
      </c>
      <c r="AA34" s="237">
        <f t="shared" si="33"/>
        <v>0</v>
      </c>
      <c r="AB34" s="237">
        <f>SUM(AB35:AB36)</f>
        <v>0</v>
      </c>
      <c r="AC34" s="237">
        <f t="shared" si="33"/>
        <v>0</v>
      </c>
      <c r="AD34" s="237">
        <f t="shared" si="33"/>
        <v>0</v>
      </c>
      <c r="AE34" s="237">
        <f t="shared" si="33"/>
        <v>0</v>
      </c>
      <c r="AF34" s="204">
        <f t="shared" si="5"/>
        <v>0</v>
      </c>
      <c r="AG34" s="204">
        <f t="shared" si="6"/>
        <v>0</v>
      </c>
      <c r="AH34" s="217"/>
      <c r="AI34" s="204">
        <f t="shared" si="7"/>
        <v>0</v>
      </c>
      <c r="AJ34" s="237"/>
      <c r="AK34" s="237"/>
      <c r="AM34" s="297">
        <f t="shared" si="9"/>
        <v>0</v>
      </c>
    </row>
    <row r="35" spans="5:39" s="76" customFormat="1" hidden="1" x14ac:dyDescent="0.25">
      <c r="E35" s="72" t="s">
        <v>169</v>
      </c>
      <c r="F35" s="73"/>
      <c r="G35" s="73"/>
      <c r="H35" s="73"/>
      <c r="I35" s="74"/>
      <c r="J35" s="241" t="s">
        <v>187</v>
      </c>
      <c r="K35" s="239" t="s">
        <v>188</v>
      </c>
      <c r="L35" s="240"/>
      <c r="M35" s="240"/>
      <c r="N35" s="240"/>
      <c r="O35" s="240"/>
      <c r="P35" s="240">
        <f t="shared" ref="P35:P36" si="35">Q35-O35</f>
        <v>0</v>
      </c>
      <c r="Q35" s="240"/>
      <c r="R35" s="240"/>
      <c r="S35" s="240"/>
      <c r="T35" s="240"/>
      <c r="U35" s="204">
        <f t="shared" si="4"/>
        <v>0</v>
      </c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04">
        <f t="shared" si="5"/>
        <v>0</v>
      </c>
      <c r="AG35" s="204">
        <f t="shared" si="6"/>
        <v>0</v>
      </c>
      <c r="AH35" s="217"/>
      <c r="AI35" s="204">
        <f t="shared" si="7"/>
        <v>0</v>
      </c>
      <c r="AJ35" s="240"/>
      <c r="AK35" s="240"/>
      <c r="AM35" s="297">
        <f t="shared" si="9"/>
        <v>0</v>
      </c>
    </row>
    <row r="36" spans="5:39" s="76" customFormat="1" hidden="1" x14ac:dyDescent="0.25">
      <c r="E36" s="72" t="s">
        <v>169</v>
      </c>
      <c r="F36" s="73"/>
      <c r="G36" s="73"/>
      <c r="H36" s="73"/>
      <c r="I36" s="74"/>
      <c r="J36" s="241" t="s">
        <v>187</v>
      </c>
      <c r="K36" s="239" t="s">
        <v>188</v>
      </c>
      <c r="L36" s="240"/>
      <c r="M36" s="240"/>
      <c r="N36" s="240"/>
      <c r="O36" s="240"/>
      <c r="P36" s="240">
        <f t="shared" si="35"/>
        <v>0</v>
      </c>
      <c r="Q36" s="240"/>
      <c r="R36" s="240"/>
      <c r="S36" s="240"/>
      <c r="T36" s="240"/>
      <c r="U36" s="204">
        <f t="shared" si="4"/>
        <v>0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04">
        <f t="shared" si="5"/>
        <v>0</v>
      </c>
      <c r="AG36" s="204">
        <f t="shared" si="6"/>
        <v>0</v>
      </c>
      <c r="AH36" s="217"/>
      <c r="AI36" s="204">
        <f t="shared" si="7"/>
        <v>0</v>
      </c>
      <c r="AJ36" s="240"/>
      <c r="AK36" s="240"/>
      <c r="AM36" s="297">
        <f t="shared" si="9"/>
        <v>0</v>
      </c>
    </row>
    <row r="37" spans="5:39" s="43" customFormat="1" hidden="1" x14ac:dyDescent="0.25">
      <c r="E37" s="66" t="s">
        <v>189</v>
      </c>
      <c r="F37" s="66"/>
      <c r="G37" s="66"/>
      <c r="H37" s="66"/>
      <c r="I37" s="67"/>
      <c r="J37" s="232" t="s">
        <v>190</v>
      </c>
      <c r="K37" s="233" t="s">
        <v>191</v>
      </c>
      <c r="L37" s="234">
        <f t="shared" ref="L37:AE37" si="36">SUM(L38+L47)</f>
        <v>0</v>
      </c>
      <c r="M37" s="234">
        <f t="shared" si="36"/>
        <v>0</v>
      </c>
      <c r="N37" s="234">
        <f t="shared" si="36"/>
        <v>0</v>
      </c>
      <c r="O37" s="234">
        <f t="shared" si="36"/>
        <v>0</v>
      </c>
      <c r="P37" s="234">
        <f t="shared" si="36"/>
        <v>0</v>
      </c>
      <c r="Q37" s="234">
        <f t="shared" si="36"/>
        <v>0</v>
      </c>
      <c r="R37" s="234"/>
      <c r="S37" s="234">
        <f t="shared" si="36"/>
        <v>0</v>
      </c>
      <c r="T37" s="234">
        <f t="shared" si="36"/>
        <v>0</v>
      </c>
      <c r="U37" s="204">
        <f t="shared" si="4"/>
        <v>0</v>
      </c>
      <c r="V37" s="234">
        <f t="shared" si="36"/>
        <v>0</v>
      </c>
      <c r="W37" s="234">
        <f t="shared" si="36"/>
        <v>0</v>
      </c>
      <c r="X37" s="234"/>
      <c r="Y37" s="234">
        <f t="shared" si="36"/>
        <v>0</v>
      </c>
      <c r="Z37" s="234">
        <f t="shared" si="36"/>
        <v>0</v>
      </c>
      <c r="AA37" s="234">
        <f t="shared" si="36"/>
        <v>0</v>
      </c>
      <c r="AB37" s="234">
        <f t="shared" si="36"/>
        <v>0</v>
      </c>
      <c r="AC37" s="234">
        <f t="shared" si="36"/>
        <v>0</v>
      </c>
      <c r="AD37" s="234">
        <f t="shared" si="36"/>
        <v>0</v>
      </c>
      <c r="AE37" s="234">
        <f t="shared" si="36"/>
        <v>0</v>
      </c>
      <c r="AF37" s="204">
        <f t="shared" si="5"/>
        <v>0</v>
      </c>
      <c r="AG37" s="204">
        <f t="shared" si="6"/>
        <v>0</v>
      </c>
      <c r="AH37" s="217"/>
      <c r="AI37" s="204">
        <f t="shared" si="7"/>
        <v>0</v>
      </c>
      <c r="AJ37" s="234"/>
      <c r="AK37" s="234"/>
      <c r="AM37" s="297">
        <f t="shared" si="9"/>
        <v>0</v>
      </c>
    </row>
    <row r="38" spans="5:39" s="71" customFormat="1" hidden="1" x14ac:dyDescent="0.25">
      <c r="E38" s="69" t="s">
        <v>189</v>
      </c>
      <c r="F38" s="69"/>
      <c r="G38" s="69"/>
      <c r="H38" s="69"/>
      <c r="I38" s="70"/>
      <c r="J38" s="235" t="s">
        <v>192</v>
      </c>
      <c r="K38" s="236" t="s">
        <v>193</v>
      </c>
      <c r="L38" s="237">
        <f t="shared" ref="L38" si="37">SUM(L39:L46)</f>
        <v>0</v>
      </c>
      <c r="M38" s="237">
        <f t="shared" ref="M38:AE38" si="38">SUM(M39:M46)</f>
        <v>0</v>
      </c>
      <c r="N38" s="237">
        <f t="shared" si="38"/>
        <v>0</v>
      </c>
      <c r="O38" s="237">
        <f t="shared" si="38"/>
        <v>0</v>
      </c>
      <c r="P38" s="237">
        <f t="shared" si="38"/>
        <v>0</v>
      </c>
      <c r="Q38" s="237">
        <f t="shared" si="38"/>
        <v>0</v>
      </c>
      <c r="R38" s="237"/>
      <c r="S38" s="237">
        <f t="shared" si="38"/>
        <v>0</v>
      </c>
      <c r="T38" s="237">
        <f t="shared" si="38"/>
        <v>0</v>
      </c>
      <c r="U38" s="204">
        <f t="shared" si="4"/>
        <v>0</v>
      </c>
      <c r="V38" s="237">
        <f t="shared" si="38"/>
        <v>0</v>
      </c>
      <c r="W38" s="237">
        <f t="shared" si="38"/>
        <v>0</v>
      </c>
      <c r="X38" s="237"/>
      <c r="Y38" s="237">
        <f t="shared" si="38"/>
        <v>0</v>
      </c>
      <c r="Z38" s="237">
        <f t="shared" si="38"/>
        <v>0</v>
      </c>
      <c r="AA38" s="237">
        <f t="shared" si="38"/>
        <v>0</v>
      </c>
      <c r="AB38" s="237">
        <f t="shared" si="38"/>
        <v>0</v>
      </c>
      <c r="AC38" s="237">
        <f t="shared" si="38"/>
        <v>0</v>
      </c>
      <c r="AD38" s="237">
        <f t="shared" si="38"/>
        <v>0</v>
      </c>
      <c r="AE38" s="237">
        <f t="shared" si="38"/>
        <v>0</v>
      </c>
      <c r="AF38" s="204">
        <f t="shared" si="5"/>
        <v>0</v>
      </c>
      <c r="AG38" s="204">
        <f t="shared" si="6"/>
        <v>0</v>
      </c>
      <c r="AH38" s="217"/>
      <c r="AI38" s="204">
        <f t="shared" si="7"/>
        <v>0</v>
      </c>
      <c r="AJ38" s="237"/>
      <c r="AK38" s="237"/>
      <c r="AM38" s="297">
        <f t="shared" si="9"/>
        <v>0</v>
      </c>
    </row>
    <row r="39" spans="5:39" s="76" customFormat="1" hidden="1" x14ac:dyDescent="0.25">
      <c r="E39" s="72" t="s">
        <v>189</v>
      </c>
      <c r="F39" s="73"/>
      <c r="G39" s="73"/>
      <c r="H39" s="73"/>
      <c r="I39" s="74"/>
      <c r="J39" s="241" t="s">
        <v>194</v>
      </c>
      <c r="K39" s="239" t="s">
        <v>195</v>
      </c>
      <c r="L39" s="240"/>
      <c r="M39" s="240"/>
      <c r="N39" s="240"/>
      <c r="O39" s="240"/>
      <c r="P39" s="240">
        <f t="shared" ref="P39:P46" si="39">Q39-O39</f>
        <v>0</v>
      </c>
      <c r="Q39" s="240"/>
      <c r="R39" s="240"/>
      <c r="S39" s="240"/>
      <c r="T39" s="240"/>
      <c r="U39" s="204">
        <f t="shared" si="4"/>
        <v>0</v>
      </c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04">
        <f t="shared" si="5"/>
        <v>0</v>
      </c>
      <c r="AG39" s="204">
        <f t="shared" si="6"/>
        <v>0</v>
      </c>
      <c r="AH39" s="217"/>
      <c r="AI39" s="204">
        <f t="shared" si="7"/>
        <v>0</v>
      </c>
      <c r="AJ39" s="240"/>
      <c r="AK39" s="240"/>
      <c r="AM39" s="297">
        <f t="shared" si="9"/>
        <v>0</v>
      </c>
    </row>
    <row r="40" spans="5:39" s="76" customFormat="1" hidden="1" x14ac:dyDescent="0.25">
      <c r="E40" s="72" t="s">
        <v>189</v>
      </c>
      <c r="F40" s="73"/>
      <c r="G40" s="73"/>
      <c r="H40" s="73"/>
      <c r="I40" s="74"/>
      <c r="J40" s="241" t="s">
        <v>194</v>
      </c>
      <c r="K40" s="239" t="s">
        <v>196</v>
      </c>
      <c r="L40" s="240"/>
      <c r="M40" s="240"/>
      <c r="N40" s="240"/>
      <c r="O40" s="240"/>
      <c r="P40" s="240">
        <f t="shared" si="39"/>
        <v>0</v>
      </c>
      <c r="Q40" s="240"/>
      <c r="R40" s="240"/>
      <c r="S40" s="240"/>
      <c r="T40" s="240"/>
      <c r="U40" s="204">
        <f t="shared" si="4"/>
        <v>0</v>
      </c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04">
        <f t="shared" si="5"/>
        <v>0</v>
      </c>
      <c r="AG40" s="204">
        <f t="shared" si="6"/>
        <v>0</v>
      </c>
      <c r="AH40" s="217"/>
      <c r="AI40" s="204">
        <f t="shared" si="7"/>
        <v>0</v>
      </c>
      <c r="AJ40" s="240"/>
      <c r="AK40" s="240"/>
      <c r="AM40" s="297">
        <f t="shared" si="9"/>
        <v>0</v>
      </c>
    </row>
    <row r="41" spans="5:39" s="76" customFormat="1" hidden="1" x14ac:dyDescent="0.25">
      <c r="E41" s="72" t="s">
        <v>189</v>
      </c>
      <c r="F41" s="73"/>
      <c r="G41" s="73"/>
      <c r="H41" s="73"/>
      <c r="I41" s="74"/>
      <c r="J41" s="241" t="s">
        <v>194</v>
      </c>
      <c r="K41" s="239" t="s">
        <v>197</v>
      </c>
      <c r="L41" s="240"/>
      <c r="M41" s="240"/>
      <c r="N41" s="240"/>
      <c r="O41" s="240"/>
      <c r="P41" s="240">
        <f t="shared" si="39"/>
        <v>0</v>
      </c>
      <c r="Q41" s="240"/>
      <c r="R41" s="240"/>
      <c r="S41" s="240"/>
      <c r="T41" s="240"/>
      <c r="U41" s="204">
        <f t="shared" si="4"/>
        <v>0</v>
      </c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04">
        <f t="shared" si="5"/>
        <v>0</v>
      </c>
      <c r="AG41" s="204">
        <f t="shared" si="6"/>
        <v>0</v>
      </c>
      <c r="AH41" s="217"/>
      <c r="AI41" s="204">
        <f t="shared" si="7"/>
        <v>0</v>
      </c>
      <c r="AJ41" s="240"/>
      <c r="AK41" s="240"/>
      <c r="AM41" s="297">
        <f t="shared" si="9"/>
        <v>0</v>
      </c>
    </row>
    <row r="42" spans="5:39" s="76" customFormat="1" hidden="1" x14ac:dyDescent="0.25">
      <c r="E42" s="72" t="s">
        <v>189</v>
      </c>
      <c r="F42" s="73"/>
      <c r="G42" s="73"/>
      <c r="H42" s="73"/>
      <c r="I42" s="74"/>
      <c r="J42" s="241" t="s">
        <v>194</v>
      </c>
      <c r="K42" s="239" t="s">
        <v>198</v>
      </c>
      <c r="L42" s="240"/>
      <c r="M42" s="240"/>
      <c r="N42" s="240"/>
      <c r="O42" s="240"/>
      <c r="P42" s="240">
        <f t="shared" si="39"/>
        <v>0</v>
      </c>
      <c r="Q42" s="240"/>
      <c r="R42" s="240"/>
      <c r="S42" s="240"/>
      <c r="T42" s="240"/>
      <c r="U42" s="204">
        <f t="shared" si="4"/>
        <v>0</v>
      </c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04">
        <f t="shared" si="5"/>
        <v>0</v>
      </c>
      <c r="AG42" s="204">
        <f t="shared" si="6"/>
        <v>0</v>
      </c>
      <c r="AH42" s="217"/>
      <c r="AI42" s="204">
        <f t="shared" si="7"/>
        <v>0</v>
      </c>
      <c r="AJ42" s="240"/>
      <c r="AK42" s="240"/>
      <c r="AM42" s="297">
        <f t="shared" si="9"/>
        <v>0</v>
      </c>
    </row>
    <row r="43" spans="5:39" s="76" customFormat="1" ht="27" hidden="1" x14ac:dyDescent="0.25">
      <c r="E43" s="72" t="s">
        <v>189</v>
      </c>
      <c r="F43" s="73"/>
      <c r="G43" s="73"/>
      <c r="H43" s="73"/>
      <c r="I43" s="74"/>
      <c r="J43" s="241" t="s">
        <v>194</v>
      </c>
      <c r="K43" s="239" t="s">
        <v>199</v>
      </c>
      <c r="L43" s="240"/>
      <c r="M43" s="240"/>
      <c r="N43" s="240"/>
      <c r="O43" s="240"/>
      <c r="P43" s="240">
        <f t="shared" si="39"/>
        <v>0</v>
      </c>
      <c r="Q43" s="240"/>
      <c r="R43" s="240"/>
      <c r="S43" s="240"/>
      <c r="T43" s="240"/>
      <c r="U43" s="204">
        <f t="shared" si="4"/>
        <v>0</v>
      </c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04">
        <f t="shared" si="5"/>
        <v>0</v>
      </c>
      <c r="AG43" s="204">
        <f t="shared" si="6"/>
        <v>0</v>
      </c>
      <c r="AH43" s="217"/>
      <c r="AI43" s="204">
        <f t="shared" si="7"/>
        <v>0</v>
      </c>
      <c r="AJ43" s="240"/>
      <c r="AK43" s="240"/>
      <c r="AM43" s="297">
        <f t="shared" si="9"/>
        <v>0</v>
      </c>
    </row>
    <row r="44" spans="5:39" s="75" customFormat="1" hidden="1" x14ac:dyDescent="0.25">
      <c r="E44" s="72" t="s">
        <v>189</v>
      </c>
      <c r="F44" s="73"/>
      <c r="G44" s="73"/>
      <c r="H44" s="73"/>
      <c r="I44" s="74"/>
      <c r="J44" s="241" t="s">
        <v>200</v>
      </c>
      <c r="K44" s="239" t="s">
        <v>201</v>
      </c>
      <c r="L44" s="240"/>
      <c r="M44" s="240"/>
      <c r="N44" s="240"/>
      <c r="O44" s="240"/>
      <c r="P44" s="240">
        <f t="shared" si="39"/>
        <v>0</v>
      </c>
      <c r="Q44" s="240"/>
      <c r="R44" s="240"/>
      <c r="S44" s="240"/>
      <c r="T44" s="240"/>
      <c r="U44" s="204">
        <f t="shared" si="4"/>
        <v>0</v>
      </c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04">
        <f t="shared" si="5"/>
        <v>0</v>
      </c>
      <c r="AG44" s="204">
        <f t="shared" si="6"/>
        <v>0</v>
      </c>
      <c r="AH44" s="217"/>
      <c r="AI44" s="204">
        <f t="shared" si="7"/>
        <v>0</v>
      </c>
      <c r="AJ44" s="240"/>
      <c r="AK44" s="240"/>
      <c r="AM44" s="297">
        <f t="shared" si="9"/>
        <v>0</v>
      </c>
    </row>
    <row r="45" spans="5:39" s="75" customFormat="1" hidden="1" x14ac:dyDescent="0.25">
      <c r="E45" s="72" t="s">
        <v>189</v>
      </c>
      <c r="F45" s="73"/>
      <c r="G45" s="73"/>
      <c r="H45" s="73"/>
      <c r="I45" s="74"/>
      <c r="J45" s="241" t="s">
        <v>200</v>
      </c>
      <c r="K45" s="239" t="s">
        <v>202</v>
      </c>
      <c r="L45" s="240"/>
      <c r="M45" s="240"/>
      <c r="N45" s="240"/>
      <c r="O45" s="240"/>
      <c r="P45" s="240">
        <f t="shared" si="39"/>
        <v>0</v>
      </c>
      <c r="Q45" s="240"/>
      <c r="R45" s="240"/>
      <c r="S45" s="240"/>
      <c r="T45" s="240"/>
      <c r="U45" s="204">
        <f t="shared" si="4"/>
        <v>0</v>
      </c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04">
        <f t="shared" si="5"/>
        <v>0</v>
      </c>
      <c r="AG45" s="204">
        <f t="shared" si="6"/>
        <v>0</v>
      </c>
      <c r="AH45" s="217"/>
      <c r="AI45" s="204">
        <f t="shared" si="7"/>
        <v>0</v>
      </c>
      <c r="AJ45" s="240"/>
      <c r="AK45" s="240"/>
      <c r="AM45" s="297">
        <f t="shared" si="9"/>
        <v>0</v>
      </c>
    </row>
    <row r="46" spans="5:39" s="75" customFormat="1" hidden="1" x14ac:dyDescent="0.25">
      <c r="E46" s="72" t="s">
        <v>189</v>
      </c>
      <c r="F46" s="73"/>
      <c r="G46" s="73"/>
      <c r="H46" s="73"/>
      <c r="I46" s="74"/>
      <c r="J46" s="241" t="s">
        <v>200</v>
      </c>
      <c r="K46" s="239" t="s">
        <v>202</v>
      </c>
      <c r="L46" s="240"/>
      <c r="M46" s="240"/>
      <c r="N46" s="240"/>
      <c r="O46" s="240"/>
      <c r="P46" s="240">
        <f t="shared" si="39"/>
        <v>0</v>
      </c>
      <c r="Q46" s="240"/>
      <c r="R46" s="240"/>
      <c r="S46" s="240"/>
      <c r="T46" s="240"/>
      <c r="U46" s="204">
        <f t="shared" si="4"/>
        <v>0</v>
      </c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04">
        <f t="shared" si="5"/>
        <v>0</v>
      </c>
      <c r="AG46" s="204">
        <f t="shared" si="6"/>
        <v>0</v>
      </c>
      <c r="AH46" s="217"/>
      <c r="AI46" s="204">
        <f t="shared" si="7"/>
        <v>0</v>
      </c>
      <c r="AJ46" s="240"/>
      <c r="AK46" s="240"/>
      <c r="AM46" s="297">
        <f t="shared" si="9"/>
        <v>0</v>
      </c>
    </row>
    <row r="47" spans="5:39" s="71" customFormat="1" hidden="1" x14ac:dyDescent="0.25">
      <c r="E47" s="69" t="s">
        <v>189</v>
      </c>
      <c r="F47" s="69"/>
      <c r="G47" s="69"/>
      <c r="H47" s="69"/>
      <c r="I47" s="70"/>
      <c r="J47" s="235" t="s">
        <v>203</v>
      </c>
      <c r="K47" s="236" t="s">
        <v>204</v>
      </c>
      <c r="L47" s="237">
        <f t="shared" ref="L47" si="40">SUM(L48:L55)</f>
        <v>0</v>
      </c>
      <c r="M47" s="237">
        <f>SUM(M48:M55)</f>
        <v>0</v>
      </c>
      <c r="N47" s="237">
        <f>SUM(N48:N55)</f>
        <v>0</v>
      </c>
      <c r="O47" s="237">
        <f>SUM(O48:O55)</f>
        <v>0</v>
      </c>
      <c r="P47" s="237">
        <f t="shared" ref="P47:AE47" si="41">SUM(P48:P55)</f>
        <v>0</v>
      </c>
      <c r="Q47" s="237">
        <f>SUM(Q48:Q55)</f>
        <v>0</v>
      </c>
      <c r="R47" s="237"/>
      <c r="S47" s="237">
        <f t="shared" si="41"/>
        <v>0</v>
      </c>
      <c r="T47" s="237">
        <f t="shared" si="41"/>
        <v>0</v>
      </c>
      <c r="U47" s="204">
        <f t="shared" si="4"/>
        <v>0</v>
      </c>
      <c r="V47" s="237">
        <f t="shared" si="41"/>
        <v>0</v>
      </c>
      <c r="W47" s="237">
        <f t="shared" si="41"/>
        <v>0</v>
      </c>
      <c r="X47" s="237"/>
      <c r="Y47" s="237">
        <f t="shared" si="41"/>
        <v>0</v>
      </c>
      <c r="Z47" s="237">
        <f t="shared" si="41"/>
        <v>0</v>
      </c>
      <c r="AA47" s="237">
        <f t="shared" si="41"/>
        <v>0</v>
      </c>
      <c r="AB47" s="237">
        <f t="shared" si="41"/>
        <v>0</v>
      </c>
      <c r="AC47" s="237">
        <f t="shared" si="41"/>
        <v>0</v>
      </c>
      <c r="AD47" s="237">
        <f t="shared" si="41"/>
        <v>0</v>
      </c>
      <c r="AE47" s="237">
        <f t="shared" si="41"/>
        <v>0</v>
      </c>
      <c r="AF47" s="204">
        <f t="shared" si="5"/>
        <v>0</v>
      </c>
      <c r="AG47" s="204">
        <f t="shared" si="6"/>
        <v>0</v>
      </c>
      <c r="AH47" s="217"/>
      <c r="AI47" s="204">
        <f t="shared" si="7"/>
        <v>0</v>
      </c>
      <c r="AJ47" s="237"/>
      <c r="AK47" s="237"/>
      <c r="AM47" s="297">
        <f t="shared" si="9"/>
        <v>0</v>
      </c>
    </row>
    <row r="48" spans="5:39" s="76" customFormat="1" hidden="1" x14ac:dyDescent="0.25">
      <c r="E48" s="72" t="s">
        <v>189</v>
      </c>
      <c r="F48" s="73"/>
      <c r="G48" s="73"/>
      <c r="H48" s="73"/>
      <c r="I48" s="74"/>
      <c r="J48" s="241" t="s">
        <v>205</v>
      </c>
      <c r="K48" s="239" t="s">
        <v>206</v>
      </c>
      <c r="L48" s="242"/>
      <c r="M48" s="240"/>
      <c r="N48" s="240"/>
      <c r="O48" s="240"/>
      <c r="P48" s="240">
        <f t="shared" ref="P48:P55" si="42">Q48-O48</f>
        <v>0</v>
      </c>
      <c r="Q48" s="240"/>
      <c r="R48" s="240"/>
      <c r="S48" s="242"/>
      <c r="T48" s="242"/>
      <c r="U48" s="204">
        <f t="shared" si="4"/>
        <v>0</v>
      </c>
      <c r="V48" s="242"/>
      <c r="W48" s="242"/>
      <c r="X48" s="242"/>
      <c r="Y48" s="242"/>
      <c r="Z48" s="242"/>
      <c r="AA48" s="240"/>
      <c r="AB48" s="242"/>
      <c r="AC48" s="242"/>
      <c r="AD48" s="242"/>
      <c r="AE48" s="242"/>
      <c r="AF48" s="204">
        <f t="shared" si="5"/>
        <v>0</v>
      </c>
      <c r="AG48" s="204">
        <f t="shared" si="6"/>
        <v>0</v>
      </c>
      <c r="AH48" s="217"/>
      <c r="AI48" s="204">
        <f t="shared" si="7"/>
        <v>0</v>
      </c>
      <c r="AJ48" s="242"/>
      <c r="AK48" s="242"/>
      <c r="AM48" s="297">
        <f t="shared" si="9"/>
        <v>0</v>
      </c>
    </row>
    <row r="49" spans="5:39" s="76" customFormat="1" hidden="1" x14ac:dyDescent="0.25">
      <c r="E49" s="72" t="s">
        <v>189</v>
      </c>
      <c r="F49" s="73"/>
      <c r="G49" s="73"/>
      <c r="H49" s="73"/>
      <c r="I49" s="74"/>
      <c r="J49" s="241" t="s">
        <v>205</v>
      </c>
      <c r="K49" s="239" t="s">
        <v>206</v>
      </c>
      <c r="L49" s="242"/>
      <c r="M49" s="240"/>
      <c r="N49" s="240"/>
      <c r="O49" s="240"/>
      <c r="P49" s="240">
        <f t="shared" si="42"/>
        <v>0</v>
      </c>
      <c r="Q49" s="240"/>
      <c r="R49" s="240"/>
      <c r="S49" s="242"/>
      <c r="T49" s="242"/>
      <c r="U49" s="204">
        <f t="shared" si="4"/>
        <v>0</v>
      </c>
      <c r="V49" s="242"/>
      <c r="W49" s="242"/>
      <c r="X49" s="242"/>
      <c r="Y49" s="242"/>
      <c r="Z49" s="242"/>
      <c r="AA49" s="240"/>
      <c r="AB49" s="242"/>
      <c r="AC49" s="242"/>
      <c r="AD49" s="242"/>
      <c r="AE49" s="242"/>
      <c r="AF49" s="204">
        <f t="shared" si="5"/>
        <v>0</v>
      </c>
      <c r="AG49" s="204">
        <f t="shared" si="6"/>
        <v>0</v>
      </c>
      <c r="AH49" s="217"/>
      <c r="AI49" s="204">
        <f t="shared" si="7"/>
        <v>0</v>
      </c>
      <c r="AJ49" s="242"/>
      <c r="AK49" s="242"/>
      <c r="AM49" s="297">
        <f t="shared" si="9"/>
        <v>0</v>
      </c>
    </row>
    <row r="50" spans="5:39" s="76" customFormat="1" hidden="1" x14ac:dyDescent="0.25">
      <c r="E50" s="72" t="s">
        <v>189</v>
      </c>
      <c r="F50" s="73"/>
      <c r="G50" s="73"/>
      <c r="H50" s="73"/>
      <c r="I50" s="74"/>
      <c r="J50" s="241" t="s">
        <v>205</v>
      </c>
      <c r="K50" s="239" t="s">
        <v>206</v>
      </c>
      <c r="L50" s="240"/>
      <c r="M50" s="240"/>
      <c r="N50" s="240"/>
      <c r="O50" s="240"/>
      <c r="P50" s="240">
        <f t="shared" si="42"/>
        <v>0</v>
      </c>
      <c r="Q50" s="240"/>
      <c r="R50" s="240"/>
      <c r="S50" s="240"/>
      <c r="T50" s="240"/>
      <c r="U50" s="204">
        <f t="shared" si="4"/>
        <v>0</v>
      </c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04">
        <f t="shared" si="5"/>
        <v>0</v>
      </c>
      <c r="AG50" s="204">
        <f t="shared" si="6"/>
        <v>0</v>
      </c>
      <c r="AH50" s="217"/>
      <c r="AI50" s="204">
        <f t="shared" si="7"/>
        <v>0</v>
      </c>
      <c r="AJ50" s="240"/>
      <c r="AK50" s="240"/>
      <c r="AM50" s="297">
        <f t="shared" si="9"/>
        <v>0</v>
      </c>
    </row>
    <row r="51" spans="5:39" s="76" customFormat="1" hidden="1" x14ac:dyDescent="0.25">
      <c r="E51" s="72" t="s">
        <v>189</v>
      </c>
      <c r="F51" s="73"/>
      <c r="G51" s="73"/>
      <c r="H51" s="73"/>
      <c r="I51" s="74"/>
      <c r="J51" s="241" t="s">
        <v>205</v>
      </c>
      <c r="K51" s="239" t="s">
        <v>206</v>
      </c>
      <c r="L51" s="240"/>
      <c r="M51" s="240"/>
      <c r="N51" s="240"/>
      <c r="O51" s="240"/>
      <c r="P51" s="240">
        <f t="shared" si="42"/>
        <v>0</v>
      </c>
      <c r="Q51" s="240"/>
      <c r="R51" s="240"/>
      <c r="S51" s="240"/>
      <c r="T51" s="240"/>
      <c r="U51" s="204">
        <f t="shared" si="4"/>
        <v>0</v>
      </c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04">
        <f t="shared" si="5"/>
        <v>0</v>
      </c>
      <c r="AG51" s="204">
        <f t="shared" si="6"/>
        <v>0</v>
      </c>
      <c r="AH51" s="217"/>
      <c r="AI51" s="204">
        <f t="shared" si="7"/>
        <v>0</v>
      </c>
      <c r="AJ51" s="240"/>
      <c r="AK51" s="240"/>
      <c r="AM51" s="297">
        <f t="shared" si="9"/>
        <v>0</v>
      </c>
    </row>
    <row r="52" spans="5:39" s="76" customFormat="1" hidden="1" x14ac:dyDescent="0.25">
      <c r="E52" s="72" t="s">
        <v>189</v>
      </c>
      <c r="F52" s="73"/>
      <c r="G52" s="73"/>
      <c r="H52" s="73"/>
      <c r="I52" s="74"/>
      <c r="J52" s="241" t="s">
        <v>205</v>
      </c>
      <c r="K52" s="239" t="s">
        <v>206</v>
      </c>
      <c r="L52" s="240"/>
      <c r="M52" s="240"/>
      <c r="N52" s="240"/>
      <c r="O52" s="240"/>
      <c r="P52" s="240">
        <f t="shared" si="42"/>
        <v>0</v>
      </c>
      <c r="Q52" s="240"/>
      <c r="R52" s="240"/>
      <c r="S52" s="240"/>
      <c r="T52" s="240"/>
      <c r="U52" s="204">
        <f t="shared" si="4"/>
        <v>0</v>
      </c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04">
        <f t="shared" si="5"/>
        <v>0</v>
      </c>
      <c r="AG52" s="204">
        <f t="shared" si="6"/>
        <v>0</v>
      </c>
      <c r="AH52" s="217"/>
      <c r="AI52" s="204">
        <f t="shared" si="7"/>
        <v>0</v>
      </c>
      <c r="AJ52" s="240"/>
      <c r="AK52" s="240"/>
      <c r="AM52" s="297">
        <f t="shared" si="9"/>
        <v>0</v>
      </c>
    </row>
    <row r="53" spans="5:39" s="76" customFormat="1" hidden="1" x14ac:dyDescent="0.25">
      <c r="E53" s="72" t="s">
        <v>189</v>
      </c>
      <c r="F53" s="73"/>
      <c r="G53" s="73"/>
      <c r="H53" s="73"/>
      <c r="I53" s="74"/>
      <c r="J53" s="243">
        <v>63322</v>
      </c>
      <c r="K53" s="244" t="s">
        <v>207</v>
      </c>
      <c r="L53" s="240"/>
      <c r="M53" s="240"/>
      <c r="N53" s="240"/>
      <c r="O53" s="240"/>
      <c r="P53" s="240">
        <f t="shared" si="42"/>
        <v>0</v>
      </c>
      <c r="Q53" s="240"/>
      <c r="R53" s="240"/>
      <c r="S53" s="240"/>
      <c r="T53" s="240"/>
      <c r="U53" s="204">
        <f t="shared" si="4"/>
        <v>0</v>
      </c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04">
        <f t="shared" si="5"/>
        <v>0</v>
      </c>
      <c r="AG53" s="204">
        <f t="shared" si="6"/>
        <v>0</v>
      </c>
      <c r="AH53" s="217"/>
      <c r="AI53" s="204">
        <f t="shared" si="7"/>
        <v>0</v>
      </c>
      <c r="AJ53" s="240"/>
      <c r="AK53" s="240"/>
      <c r="AM53" s="297">
        <f t="shared" si="9"/>
        <v>0</v>
      </c>
    </row>
    <row r="54" spans="5:39" s="76" customFormat="1" hidden="1" x14ac:dyDescent="0.25">
      <c r="E54" s="72" t="s">
        <v>189</v>
      </c>
      <c r="F54" s="73"/>
      <c r="G54" s="73"/>
      <c r="H54" s="73"/>
      <c r="I54" s="74"/>
      <c r="J54" s="243" t="s">
        <v>208</v>
      </c>
      <c r="K54" s="244" t="s">
        <v>209</v>
      </c>
      <c r="L54" s="240"/>
      <c r="M54" s="240"/>
      <c r="N54" s="240"/>
      <c r="O54" s="240"/>
      <c r="P54" s="240">
        <f t="shared" si="42"/>
        <v>0</v>
      </c>
      <c r="Q54" s="240"/>
      <c r="R54" s="240"/>
      <c r="S54" s="240"/>
      <c r="T54" s="240"/>
      <c r="U54" s="204">
        <f t="shared" si="4"/>
        <v>0</v>
      </c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04">
        <f t="shared" si="5"/>
        <v>0</v>
      </c>
      <c r="AG54" s="204">
        <f t="shared" si="6"/>
        <v>0</v>
      </c>
      <c r="AH54" s="217"/>
      <c r="AI54" s="204">
        <f t="shared" si="7"/>
        <v>0</v>
      </c>
      <c r="AJ54" s="240"/>
      <c r="AK54" s="240"/>
      <c r="AM54" s="297">
        <f t="shared" si="9"/>
        <v>0</v>
      </c>
    </row>
    <row r="55" spans="5:39" s="76" customFormat="1" hidden="1" x14ac:dyDescent="0.25">
      <c r="E55" s="72" t="s">
        <v>189</v>
      </c>
      <c r="F55" s="73"/>
      <c r="G55" s="73"/>
      <c r="H55" s="73"/>
      <c r="I55" s="74"/>
      <c r="J55" s="243" t="s">
        <v>210</v>
      </c>
      <c r="K55" s="244" t="s">
        <v>209</v>
      </c>
      <c r="L55" s="240"/>
      <c r="M55" s="240"/>
      <c r="N55" s="240"/>
      <c r="O55" s="240"/>
      <c r="P55" s="240">
        <f t="shared" si="42"/>
        <v>0</v>
      </c>
      <c r="Q55" s="240"/>
      <c r="R55" s="240"/>
      <c r="S55" s="240"/>
      <c r="T55" s="240"/>
      <c r="U55" s="204">
        <f t="shared" si="4"/>
        <v>0</v>
      </c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04">
        <f t="shared" si="5"/>
        <v>0</v>
      </c>
      <c r="AG55" s="204">
        <f t="shared" si="6"/>
        <v>0</v>
      </c>
      <c r="AH55" s="217"/>
      <c r="AI55" s="204">
        <f t="shared" si="7"/>
        <v>0</v>
      </c>
      <c r="AJ55" s="240"/>
      <c r="AK55" s="240"/>
      <c r="AM55" s="297">
        <f t="shared" si="9"/>
        <v>0</v>
      </c>
    </row>
    <row r="56" spans="5:39" s="43" customFormat="1" hidden="1" x14ac:dyDescent="0.25">
      <c r="E56" s="64" t="s">
        <v>211</v>
      </c>
      <c r="F56" s="66"/>
      <c r="G56" s="66"/>
      <c r="H56" s="66" t="s">
        <v>189</v>
      </c>
      <c r="I56" s="67"/>
      <c r="J56" s="232" t="s">
        <v>212</v>
      </c>
      <c r="K56" s="233" t="s">
        <v>213</v>
      </c>
      <c r="L56" s="234">
        <f t="shared" ref="L56" si="43">SUM(L57+L60)</f>
        <v>0</v>
      </c>
      <c r="M56" s="234">
        <f>SUM(M57+M60)</f>
        <v>0</v>
      </c>
      <c r="N56" s="234">
        <f>SUM(N57+N60)</f>
        <v>0</v>
      </c>
      <c r="O56" s="234">
        <f t="shared" ref="O56:AE56" si="44">SUM(O57+O60)</f>
        <v>0</v>
      </c>
      <c r="P56" s="234">
        <f t="shared" si="44"/>
        <v>0</v>
      </c>
      <c r="Q56" s="234">
        <f t="shared" si="44"/>
        <v>0</v>
      </c>
      <c r="R56" s="234"/>
      <c r="S56" s="234">
        <f t="shared" si="44"/>
        <v>0</v>
      </c>
      <c r="T56" s="234">
        <f t="shared" si="44"/>
        <v>0</v>
      </c>
      <c r="U56" s="204">
        <f t="shared" si="4"/>
        <v>0</v>
      </c>
      <c r="V56" s="234">
        <f t="shared" si="44"/>
        <v>0</v>
      </c>
      <c r="W56" s="234">
        <f t="shared" si="44"/>
        <v>0</v>
      </c>
      <c r="X56" s="234"/>
      <c r="Y56" s="234">
        <f t="shared" si="44"/>
        <v>0</v>
      </c>
      <c r="Z56" s="234">
        <f t="shared" si="44"/>
        <v>0</v>
      </c>
      <c r="AA56" s="234">
        <f t="shared" si="44"/>
        <v>0</v>
      </c>
      <c r="AB56" s="234">
        <f t="shared" si="44"/>
        <v>0</v>
      </c>
      <c r="AC56" s="234">
        <f t="shared" si="44"/>
        <v>0</v>
      </c>
      <c r="AD56" s="234">
        <f t="shared" si="44"/>
        <v>0</v>
      </c>
      <c r="AE56" s="234">
        <f t="shared" si="44"/>
        <v>0</v>
      </c>
      <c r="AF56" s="204">
        <f t="shared" si="5"/>
        <v>0</v>
      </c>
      <c r="AG56" s="204">
        <f t="shared" si="6"/>
        <v>0</v>
      </c>
      <c r="AH56" s="217"/>
      <c r="AI56" s="204">
        <f t="shared" si="7"/>
        <v>0</v>
      </c>
      <c r="AJ56" s="234"/>
      <c r="AK56" s="234"/>
      <c r="AM56" s="297">
        <f t="shared" si="9"/>
        <v>0</v>
      </c>
    </row>
    <row r="57" spans="5:39" s="71" customFormat="1" hidden="1" x14ac:dyDescent="0.25">
      <c r="E57" s="68" t="s">
        <v>211</v>
      </c>
      <c r="F57" s="69"/>
      <c r="G57" s="69"/>
      <c r="H57" s="69" t="s">
        <v>189</v>
      </c>
      <c r="I57" s="70"/>
      <c r="J57" s="235" t="s">
        <v>214</v>
      </c>
      <c r="K57" s="236" t="s">
        <v>215</v>
      </c>
      <c r="L57" s="237">
        <f t="shared" ref="L57" si="45">SUM(L58:L59)</f>
        <v>0</v>
      </c>
      <c r="M57" s="237">
        <f>SUM(M58:M59)</f>
        <v>0</v>
      </c>
      <c r="N57" s="237">
        <f>SUM(N58:N59)</f>
        <v>0</v>
      </c>
      <c r="O57" s="237">
        <f t="shared" ref="O57:AE57" si="46">SUM(O58:O59)</f>
        <v>0</v>
      </c>
      <c r="P57" s="237">
        <f t="shared" si="46"/>
        <v>0</v>
      </c>
      <c r="Q57" s="237">
        <f t="shared" si="46"/>
        <v>0</v>
      </c>
      <c r="R57" s="237"/>
      <c r="S57" s="237">
        <f t="shared" si="46"/>
        <v>0</v>
      </c>
      <c r="T57" s="237">
        <f t="shared" si="46"/>
        <v>0</v>
      </c>
      <c r="U57" s="204">
        <f t="shared" si="4"/>
        <v>0</v>
      </c>
      <c r="V57" s="237">
        <f t="shared" si="46"/>
        <v>0</v>
      </c>
      <c r="W57" s="237">
        <f t="shared" si="46"/>
        <v>0</v>
      </c>
      <c r="X57" s="237"/>
      <c r="Y57" s="237">
        <f t="shared" si="46"/>
        <v>0</v>
      </c>
      <c r="Z57" s="237">
        <f t="shared" si="46"/>
        <v>0</v>
      </c>
      <c r="AA57" s="237">
        <f t="shared" si="46"/>
        <v>0</v>
      </c>
      <c r="AB57" s="237">
        <f t="shared" si="46"/>
        <v>0</v>
      </c>
      <c r="AC57" s="237">
        <f t="shared" si="46"/>
        <v>0</v>
      </c>
      <c r="AD57" s="237">
        <f t="shared" si="46"/>
        <v>0</v>
      </c>
      <c r="AE57" s="237">
        <f t="shared" si="46"/>
        <v>0</v>
      </c>
      <c r="AF57" s="204">
        <f t="shared" si="5"/>
        <v>0</v>
      </c>
      <c r="AG57" s="204">
        <f t="shared" si="6"/>
        <v>0</v>
      </c>
      <c r="AH57" s="217"/>
      <c r="AI57" s="204">
        <f t="shared" si="7"/>
        <v>0</v>
      </c>
      <c r="AJ57" s="237"/>
      <c r="AK57" s="237"/>
      <c r="AM57" s="297">
        <f t="shared" si="9"/>
        <v>0</v>
      </c>
    </row>
    <row r="58" spans="5:39" s="76" customFormat="1" ht="27" hidden="1" x14ac:dyDescent="0.25">
      <c r="E58" s="72" t="s">
        <v>211</v>
      </c>
      <c r="F58" s="73"/>
      <c r="G58" s="73"/>
      <c r="H58" s="73" t="s">
        <v>189</v>
      </c>
      <c r="I58" s="74"/>
      <c r="J58" s="245" t="s">
        <v>216</v>
      </c>
      <c r="K58" s="239" t="s">
        <v>217</v>
      </c>
      <c r="L58" s="242"/>
      <c r="M58" s="240"/>
      <c r="N58" s="240"/>
      <c r="O58" s="240"/>
      <c r="P58" s="240">
        <f t="shared" ref="P58:P59" si="47">Q58-O58</f>
        <v>0</v>
      </c>
      <c r="Q58" s="240"/>
      <c r="R58" s="240"/>
      <c r="S58" s="242"/>
      <c r="T58" s="242"/>
      <c r="U58" s="204">
        <f t="shared" si="4"/>
        <v>0</v>
      </c>
      <c r="V58" s="242"/>
      <c r="W58" s="240"/>
      <c r="X58" s="240"/>
      <c r="Y58" s="242"/>
      <c r="Z58" s="242"/>
      <c r="AA58" s="242"/>
      <c r="AB58" s="242"/>
      <c r="AC58" s="242"/>
      <c r="AD58" s="242"/>
      <c r="AE58" s="242"/>
      <c r="AF58" s="204">
        <f t="shared" si="5"/>
        <v>0</v>
      </c>
      <c r="AG58" s="204">
        <f t="shared" si="6"/>
        <v>0</v>
      </c>
      <c r="AH58" s="217"/>
      <c r="AI58" s="204">
        <f t="shared" si="7"/>
        <v>0</v>
      </c>
      <c r="AJ58" s="242"/>
      <c r="AK58" s="242"/>
      <c r="AM58" s="297">
        <f t="shared" si="9"/>
        <v>0</v>
      </c>
    </row>
    <row r="59" spans="5:39" s="76" customFormat="1" ht="27" hidden="1" x14ac:dyDescent="0.25">
      <c r="E59" s="72" t="s">
        <v>211</v>
      </c>
      <c r="F59" s="73"/>
      <c r="G59" s="73"/>
      <c r="H59" s="73" t="s">
        <v>189</v>
      </c>
      <c r="I59" s="74"/>
      <c r="J59" s="245" t="s">
        <v>218</v>
      </c>
      <c r="K59" s="239" t="s">
        <v>219</v>
      </c>
      <c r="L59" s="240"/>
      <c r="M59" s="240"/>
      <c r="N59" s="240"/>
      <c r="O59" s="240"/>
      <c r="P59" s="240">
        <f t="shared" si="47"/>
        <v>0</v>
      </c>
      <c r="Q59" s="240"/>
      <c r="R59" s="240"/>
      <c r="S59" s="240"/>
      <c r="T59" s="240"/>
      <c r="U59" s="204">
        <f t="shared" si="4"/>
        <v>0</v>
      </c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04">
        <f t="shared" si="5"/>
        <v>0</v>
      </c>
      <c r="AG59" s="204">
        <f t="shared" si="6"/>
        <v>0</v>
      </c>
      <c r="AH59" s="217"/>
      <c r="AI59" s="204">
        <f t="shared" si="7"/>
        <v>0</v>
      </c>
      <c r="AJ59" s="240"/>
      <c r="AK59" s="240"/>
      <c r="AM59" s="297">
        <f t="shared" si="9"/>
        <v>0</v>
      </c>
    </row>
    <row r="60" spans="5:39" s="71" customFormat="1" ht="18.75" hidden="1" customHeight="1" x14ac:dyDescent="0.25">
      <c r="E60" s="68" t="s">
        <v>211</v>
      </c>
      <c r="F60" s="69"/>
      <c r="G60" s="69"/>
      <c r="H60" s="69" t="s">
        <v>189</v>
      </c>
      <c r="I60" s="70"/>
      <c r="J60" s="235" t="s">
        <v>220</v>
      </c>
      <c r="K60" s="236" t="s">
        <v>221</v>
      </c>
      <c r="L60" s="237">
        <f t="shared" ref="L60:AE60" si="48">SUM(L61:L65)</f>
        <v>0</v>
      </c>
      <c r="M60" s="237">
        <f t="shared" si="48"/>
        <v>0</v>
      </c>
      <c r="N60" s="237">
        <f t="shared" si="48"/>
        <v>0</v>
      </c>
      <c r="O60" s="237">
        <f t="shared" si="48"/>
        <v>0</v>
      </c>
      <c r="P60" s="237">
        <f t="shared" si="48"/>
        <v>0</v>
      </c>
      <c r="Q60" s="237">
        <f t="shared" si="48"/>
        <v>0</v>
      </c>
      <c r="R60" s="237"/>
      <c r="S60" s="237">
        <f t="shared" si="48"/>
        <v>0</v>
      </c>
      <c r="T60" s="237">
        <f t="shared" si="48"/>
        <v>0</v>
      </c>
      <c r="U60" s="204">
        <f t="shared" si="4"/>
        <v>0</v>
      </c>
      <c r="V60" s="237">
        <f t="shared" si="48"/>
        <v>0</v>
      </c>
      <c r="W60" s="237">
        <f t="shared" si="48"/>
        <v>0</v>
      </c>
      <c r="X60" s="237"/>
      <c r="Y60" s="237">
        <f t="shared" si="48"/>
        <v>0</v>
      </c>
      <c r="Z60" s="237">
        <f t="shared" si="48"/>
        <v>0</v>
      </c>
      <c r="AA60" s="237">
        <f t="shared" si="48"/>
        <v>0</v>
      </c>
      <c r="AB60" s="237">
        <f t="shared" si="48"/>
        <v>0</v>
      </c>
      <c r="AC60" s="237">
        <f t="shared" si="48"/>
        <v>0</v>
      </c>
      <c r="AD60" s="237">
        <f t="shared" si="48"/>
        <v>0</v>
      </c>
      <c r="AE60" s="237">
        <f t="shared" si="48"/>
        <v>0</v>
      </c>
      <c r="AF60" s="204">
        <f t="shared" si="5"/>
        <v>0</v>
      </c>
      <c r="AG60" s="204">
        <f t="shared" si="6"/>
        <v>0</v>
      </c>
      <c r="AH60" s="217"/>
      <c r="AI60" s="204">
        <f t="shared" si="7"/>
        <v>0</v>
      </c>
      <c r="AJ60" s="237"/>
      <c r="AK60" s="237"/>
      <c r="AM60" s="297">
        <f t="shared" si="9"/>
        <v>0</v>
      </c>
    </row>
    <row r="61" spans="5:39" s="76" customFormat="1" ht="27" hidden="1" x14ac:dyDescent="0.25">
      <c r="E61" s="72" t="s">
        <v>211</v>
      </c>
      <c r="F61" s="73"/>
      <c r="G61" s="73"/>
      <c r="H61" s="73" t="s">
        <v>189</v>
      </c>
      <c r="I61" s="74"/>
      <c r="J61" s="238" t="s">
        <v>222</v>
      </c>
      <c r="K61" s="239" t="s">
        <v>223</v>
      </c>
      <c r="L61" s="240"/>
      <c r="M61" s="240"/>
      <c r="N61" s="240"/>
      <c r="O61" s="240"/>
      <c r="P61" s="240">
        <f t="shared" ref="P61:P65" si="49">Q61-O61</f>
        <v>0</v>
      </c>
      <c r="Q61" s="240"/>
      <c r="R61" s="240"/>
      <c r="S61" s="240"/>
      <c r="T61" s="240"/>
      <c r="U61" s="204">
        <f t="shared" si="4"/>
        <v>0</v>
      </c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04">
        <f t="shared" si="5"/>
        <v>0</v>
      </c>
      <c r="AG61" s="204">
        <f t="shared" si="6"/>
        <v>0</v>
      </c>
      <c r="AH61" s="217"/>
      <c r="AI61" s="204">
        <f t="shared" si="7"/>
        <v>0</v>
      </c>
      <c r="AJ61" s="240"/>
      <c r="AK61" s="240"/>
      <c r="AM61" s="297">
        <f t="shared" si="9"/>
        <v>0</v>
      </c>
    </row>
    <row r="62" spans="5:39" s="76" customFormat="1" ht="27" hidden="1" x14ac:dyDescent="0.25">
      <c r="E62" s="72" t="s">
        <v>211</v>
      </c>
      <c r="F62" s="73"/>
      <c r="G62" s="73"/>
      <c r="H62" s="73" t="s">
        <v>189</v>
      </c>
      <c r="I62" s="74"/>
      <c r="J62" s="238" t="s">
        <v>222</v>
      </c>
      <c r="K62" s="239" t="s">
        <v>223</v>
      </c>
      <c r="L62" s="240"/>
      <c r="M62" s="240"/>
      <c r="N62" s="240"/>
      <c r="O62" s="240"/>
      <c r="P62" s="240">
        <f t="shared" si="49"/>
        <v>0</v>
      </c>
      <c r="Q62" s="240"/>
      <c r="R62" s="240"/>
      <c r="S62" s="240"/>
      <c r="T62" s="240"/>
      <c r="U62" s="204">
        <f t="shared" si="4"/>
        <v>0</v>
      </c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04">
        <f t="shared" si="5"/>
        <v>0</v>
      </c>
      <c r="AG62" s="204">
        <f t="shared" si="6"/>
        <v>0</v>
      </c>
      <c r="AH62" s="217"/>
      <c r="AI62" s="204">
        <f t="shared" si="7"/>
        <v>0</v>
      </c>
      <c r="AJ62" s="240"/>
      <c r="AK62" s="240"/>
      <c r="AM62" s="297">
        <f t="shared" si="9"/>
        <v>0</v>
      </c>
    </row>
    <row r="63" spans="5:39" s="76" customFormat="1" ht="27" hidden="1" x14ac:dyDescent="0.25">
      <c r="E63" s="72" t="s">
        <v>211</v>
      </c>
      <c r="F63" s="73"/>
      <c r="G63" s="73"/>
      <c r="H63" s="73" t="s">
        <v>189</v>
      </c>
      <c r="I63" s="74"/>
      <c r="J63" s="238" t="s">
        <v>222</v>
      </c>
      <c r="K63" s="239" t="s">
        <v>223</v>
      </c>
      <c r="L63" s="240"/>
      <c r="M63" s="240"/>
      <c r="N63" s="240"/>
      <c r="O63" s="240"/>
      <c r="P63" s="240">
        <f t="shared" si="49"/>
        <v>0</v>
      </c>
      <c r="Q63" s="240"/>
      <c r="R63" s="240"/>
      <c r="S63" s="240"/>
      <c r="T63" s="240"/>
      <c r="U63" s="204">
        <f t="shared" si="4"/>
        <v>0</v>
      </c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04">
        <f t="shared" si="5"/>
        <v>0</v>
      </c>
      <c r="AG63" s="204">
        <f t="shared" si="6"/>
        <v>0</v>
      </c>
      <c r="AH63" s="217"/>
      <c r="AI63" s="204">
        <f t="shared" si="7"/>
        <v>0</v>
      </c>
      <c r="AJ63" s="240"/>
      <c r="AK63" s="240"/>
      <c r="AM63" s="297">
        <f t="shared" si="9"/>
        <v>0</v>
      </c>
    </row>
    <row r="64" spans="5:39" s="76" customFormat="1" ht="27" hidden="1" x14ac:dyDescent="0.25">
      <c r="E64" s="72" t="s">
        <v>211</v>
      </c>
      <c r="F64" s="73"/>
      <c r="G64" s="73"/>
      <c r="H64" s="73" t="s">
        <v>189</v>
      </c>
      <c r="I64" s="74"/>
      <c r="J64" s="241" t="s">
        <v>224</v>
      </c>
      <c r="K64" s="239" t="s">
        <v>225</v>
      </c>
      <c r="L64" s="240"/>
      <c r="M64" s="240"/>
      <c r="N64" s="240"/>
      <c r="O64" s="240"/>
      <c r="P64" s="240">
        <f t="shared" si="49"/>
        <v>0</v>
      </c>
      <c r="Q64" s="240"/>
      <c r="R64" s="240"/>
      <c r="S64" s="240"/>
      <c r="T64" s="240"/>
      <c r="U64" s="204">
        <f t="shared" si="4"/>
        <v>0</v>
      </c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04">
        <f t="shared" si="5"/>
        <v>0</v>
      </c>
      <c r="AG64" s="204">
        <f t="shared" si="6"/>
        <v>0</v>
      </c>
      <c r="AH64" s="217"/>
      <c r="AI64" s="204">
        <f t="shared" si="7"/>
        <v>0</v>
      </c>
      <c r="AJ64" s="240"/>
      <c r="AK64" s="240"/>
      <c r="AM64" s="297">
        <f t="shared" si="9"/>
        <v>0</v>
      </c>
    </row>
    <row r="65" spans="4:39" s="76" customFormat="1" ht="27" hidden="1" x14ac:dyDescent="0.25">
      <c r="E65" s="72" t="s">
        <v>211</v>
      </c>
      <c r="F65" s="73"/>
      <c r="G65" s="73"/>
      <c r="H65" s="73" t="s">
        <v>189</v>
      </c>
      <c r="I65" s="74"/>
      <c r="J65" s="241" t="s">
        <v>224</v>
      </c>
      <c r="K65" s="239" t="s">
        <v>225</v>
      </c>
      <c r="L65" s="240"/>
      <c r="M65" s="240"/>
      <c r="N65" s="240"/>
      <c r="O65" s="240"/>
      <c r="P65" s="240">
        <f t="shared" si="49"/>
        <v>0</v>
      </c>
      <c r="Q65" s="240"/>
      <c r="R65" s="240"/>
      <c r="S65" s="240"/>
      <c r="T65" s="240"/>
      <c r="U65" s="204">
        <f t="shared" si="4"/>
        <v>0</v>
      </c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04">
        <f t="shared" si="5"/>
        <v>0</v>
      </c>
      <c r="AG65" s="204">
        <f t="shared" si="6"/>
        <v>0</v>
      </c>
      <c r="AH65" s="217"/>
      <c r="AI65" s="204">
        <f t="shared" si="7"/>
        <v>0</v>
      </c>
      <c r="AJ65" s="240"/>
      <c r="AK65" s="240"/>
      <c r="AM65" s="297">
        <f t="shared" si="9"/>
        <v>0</v>
      </c>
    </row>
    <row r="66" spans="4:39" s="43" customFormat="1" ht="18" hidden="1" customHeight="1" x14ac:dyDescent="0.25">
      <c r="D66" s="89" t="s">
        <v>271</v>
      </c>
      <c r="E66" s="64" t="s">
        <v>357</v>
      </c>
      <c r="F66" s="66"/>
      <c r="G66" s="66"/>
      <c r="H66" s="66"/>
      <c r="I66" s="93"/>
      <c r="J66" s="232" t="s">
        <v>358</v>
      </c>
      <c r="K66" s="233" t="s">
        <v>359</v>
      </c>
      <c r="L66" s="234">
        <f>SUM(L67+L70)</f>
        <v>0</v>
      </c>
      <c r="M66" s="234">
        <f t="shared" ref="M66:AE66" si="50">SUM(M67+M70)</f>
        <v>0</v>
      </c>
      <c r="N66" s="234">
        <f t="shared" si="50"/>
        <v>0</v>
      </c>
      <c r="O66" s="234">
        <f t="shared" si="50"/>
        <v>0</v>
      </c>
      <c r="P66" s="234">
        <f t="shared" si="50"/>
        <v>0</v>
      </c>
      <c r="Q66" s="234">
        <f t="shared" si="50"/>
        <v>0</v>
      </c>
      <c r="R66" s="234"/>
      <c r="S66" s="234">
        <f t="shared" si="50"/>
        <v>0</v>
      </c>
      <c r="T66" s="234">
        <f t="shared" si="50"/>
        <v>0</v>
      </c>
      <c r="U66" s="204">
        <f t="shared" si="4"/>
        <v>0</v>
      </c>
      <c r="V66" s="234">
        <f t="shared" si="50"/>
        <v>0</v>
      </c>
      <c r="W66" s="234">
        <f t="shared" si="50"/>
        <v>0</v>
      </c>
      <c r="X66" s="234"/>
      <c r="Y66" s="234">
        <f t="shared" si="50"/>
        <v>0</v>
      </c>
      <c r="Z66" s="234">
        <f t="shared" si="50"/>
        <v>0</v>
      </c>
      <c r="AA66" s="234">
        <f t="shared" si="50"/>
        <v>0</v>
      </c>
      <c r="AB66" s="234">
        <f t="shared" si="50"/>
        <v>0</v>
      </c>
      <c r="AC66" s="234">
        <f t="shared" si="50"/>
        <v>0</v>
      </c>
      <c r="AD66" s="234">
        <f t="shared" si="50"/>
        <v>0</v>
      </c>
      <c r="AE66" s="234">
        <f t="shared" si="50"/>
        <v>0</v>
      </c>
      <c r="AF66" s="204">
        <f t="shared" si="5"/>
        <v>0</v>
      </c>
      <c r="AG66" s="204">
        <f t="shared" si="6"/>
        <v>0</v>
      </c>
      <c r="AH66" s="217"/>
      <c r="AI66" s="204">
        <f t="shared" si="7"/>
        <v>0</v>
      </c>
      <c r="AJ66" s="234"/>
      <c r="AK66" s="234"/>
      <c r="AM66" s="297">
        <f t="shared" si="9"/>
        <v>0</v>
      </c>
    </row>
    <row r="67" spans="4:39" s="71" customFormat="1" ht="17.25" hidden="1" customHeight="1" x14ac:dyDescent="0.25">
      <c r="D67" s="90" t="s">
        <v>284</v>
      </c>
      <c r="E67" s="68" t="s">
        <v>357</v>
      </c>
      <c r="F67" s="69"/>
      <c r="G67" s="69"/>
      <c r="H67" s="69"/>
      <c r="I67" s="94"/>
      <c r="J67" s="235" t="s">
        <v>360</v>
      </c>
      <c r="K67" s="236" t="s">
        <v>361</v>
      </c>
      <c r="L67" s="237">
        <f>SUM(L68:L69)</f>
        <v>0</v>
      </c>
      <c r="M67" s="237">
        <f t="shared" ref="M67:AE67" si="51">SUM(M68:M69)</f>
        <v>0</v>
      </c>
      <c r="N67" s="237">
        <f t="shared" si="51"/>
        <v>0</v>
      </c>
      <c r="O67" s="237">
        <f t="shared" si="51"/>
        <v>0</v>
      </c>
      <c r="P67" s="237">
        <f t="shared" si="51"/>
        <v>0</v>
      </c>
      <c r="Q67" s="237">
        <f t="shared" si="51"/>
        <v>0</v>
      </c>
      <c r="R67" s="237"/>
      <c r="S67" s="237">
        <f t="shared" si="51"/>
        <v>0</v>
      </c>
      <c r="T67" s="237">
        <f t="shared" si="51"/>
        <v>0</v>
      </c>
      <c r="U67" s="204">
        <f t="shared" si="4"/>
        <v>0</v>
      </c>
      <c r="V67" s="237">
        <f t="shared" si="51"/>
        <v>0</v>
      </c>
      <c r="W67" s="237">
        <f t="shared" si="51"/>
        <v>0</v>
      </c>
      <c r="X67" s="237"/>
      <c r="Y67" s="237">
        <f t="shared" si="51"/>
        <v>0</v>
      </c>
      <c r="Z67" s="237">
        <f t="shared" si="51"/>
        <v>0</v>
      </c>
      <c r="AA67" s="237">
        <f t="shared" si="51"/>
        <v>0</v>
      </c>
      <c r="AB67" s="237">
        <f t="shared" si="51"/>
        <v>0</v>
      </c>
      <c r="AC67" s="237">
        <f t="shared" si="51"/>
        <v>0</v>
      </c>
      <c r="AD67" s="237">
        <f t="shared" si="51"/>
        <v>0</v>
      </c>
      <c r="AE67" s="237">
        <f t="shared" si="51"/>
        <v>0</v>
      </c>
      <c r="AF67" s="204">
        <f t="shared" si="5"/>
        <v>0</v>
      </c>
      <c r="AG67" s="204">
        <f t="shared" si="6"/>
        <v>0</v>
      </c>
      <c r="AH67" s="217"/>
      <c r="AI67" s="204">
        <f t="shared" si="7"/>
        <v>0</v>
      </c>
      <c r="AJ67" s="237"/>
      <c r="AK67" s="237"/>
      <c r="AM67" s="297">
        <f t="shared" si="9"/>
        <v>0</v>
      </c>
    </row>
    <row r="68" spans="4:39" s="76" customFormat="1" ht="27" hidden="1" x14ac:dyDescent="0.25">
      <c r="D68" s="91" t="s">
        <v>291</v>
      </c>
      <c r="E68" s="72" t="s">
        <v>357</v>
      </c>
      <c r="F68" s="73"/>
      <c r="G68" s="73"/>
      <c r="H68" s="73"/>
      <c r="I68" s="95"/>
      <c r="J68" s="245" t="s">
        <v>362</v>
      </c>
      <c r="K68" s="239" t="s">
        <v>363</v>
      </c>
      <c r="L68" s="240"/>
      <c r="M68" s="240"/>
      <c r="N68" s="240"/>
      <c r="O68" s="240"/>
      <c r="P68" s="240">
        <f>Q68-O68</f>
        <v>0</v>
      </c>
      <c r="Q68" s="240"/>
      <c r="R68" s="240"/>
      <c r="S68" s="242"/>
      <c r="T68" s="242"/>
      <c r="U68" s="204">
        <f t="shared" si="4"/>
        <v>0</v>
      </c>
      <c r="V68" s="240"/>
      <c r="W68" s="242"/>
      <c r="X68" s="242"/>
      <c r="Y68" s="242"/>
      <c r="Z68" s="242"/>
      <c r="AA68" s="242"/>
      <c r="AB68" s="242"/>
      <c r="AC68" s="242"/>
      <c r="AD68" s="242"/>
      <c r="AE68" s="242"/>
      <c r="AF68" s="204">
        <f t="shared" si="5"/>
        <v>0</v>
      </c>
      <c r="AG68" s="204">
        <f t="shared" si="6"/>
        <v>0</v>
      </c>
      <c r="AH68" s="217"/>
      <c r="AI68" s="204">
        <f t="shared" si="7"/>
        <v>0</v>
      </c>
      <c r="AJ68" s="242"/>
      <c r="AK68" s="242"/>
      <c r="AM68" s="297">
        <f t="shared" si="9"/>
        <v>0</v>
      </c>
    </row>
    <row r="69" spans="4:39" s="76" customFormat="1" ht="27" hidden="1" x14ac:dyDescent="0.25">
      <c r="D69" s="91" t="s">
        <v>364</v>
      </c>
      <c r="E69" s="72" t="s">
        <v>357</v>
      </c>
      <c r="F69" s="73"/>
      <c r="G69" s="73"/>
      <c r="H69" s="73"/>
      <c r="I69" s="95"/>
      <c r="J69" s="245" t="s">
        <v>362</v>
      </c>
      <c r="K69" s="239" t="s">
        <v>365</v>
      </c>
      <c r="L69" s="240"/>
      <c r="M69" s="240"/>
      <c r="N69" s="240"/>
      <c r="O69" s="240"/>
      <c r="P69" s="240">
        <f>Q69-O69</f>
        <v>0</v>
      </c>
      <c r="Q69" s="240"/>
      <c r="R69" s="240"/>
      <c r="S69" s="240"/>
      <c r="T69" s="240"/>
      <c r="U69" s="204">
        <f t="shared" si="4"/>
        <v>0</v>
      </c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04">
        <f t="shared" si="5"/>
        <v>0</v>
      </c>
      <c r="AG69" s="204">
        <f t="shared" si="6"/>
        <v>0</v>
      </c>
      <c r="AH69" s="217"/>
      <c r="AI69" s="204">
        <f t="shared" si="7"/>
        <v>0</v>
      </c>
      <c r="AJ69" s="240"/>
      <c r="AK69" s="240"/>
      <c r="AM69" s="297">
        <f t="shared" si="9"/>
        <v>0</v>
      </c>
    </row>
    <row r="70" spans="4:39" s="71" customFormat="1" hidden="1" x14ac:dyDescent="0.25">
      <c r="D70" s="90" t="s">
        <v>366</v>
      </c>
      <c r="E70" s="68" t="s">
        <v>357</v>
      </c>
      <c r="F70" s="69"/>
      <c r="G70" s="69"/>
      <c r="H70" s="69"/>
      <c r="I70" s="94"/>
      <c r="J70" s="235" t="s">
        <v>367</v>
      </c>
      <c r="K70" s="236" t="s">
        <v>368</v>
      </c>
      <c r="L70" s="237">
        <f>SUM(L71:L72)</f>
        <v>0</v>
      </c>
      <c r="M70" s="237">
        <f t="shared" ref="M70:AE70" si="52">SUM(M71:M72)</f>
        <v>0</v>
      </c>
      <c r="N70" s="237">
        <f t="shared" si="52"/>
        <v>0</v>
      </c>
      <c r="O70" s="237">
        <f t="shared" si="52"/>
        <v>0</v>
      </c>
      <c r="P70" s="237">
        <f t="shared" si="52"/>
        <v>0</v>
      </c>
      <c r="Q70" s="237">
        <f t="shared" si="52"/>
        <v>0</v>
      </c>
      <c r="R70" s="237"/>
      <c r="S70" s="237">
        <f t="shared" si="52"/>
        <v>0</v>
      </c>
      <c r="T70" s="237">
        <f t="shared" si="52"/>
        <v>0</v>
      </c>
      <c r="U70" s="204">
        <f t="shared" si="4"/>
        <v>0</v>
      </c>
      <c r="V70" s="237">
        <f>SUM(V71:V72)</f>
        <v>0</v>
      </c>
      <c r="W70" s="237">
        <f t="shared" si="52"/>
        <v>0</v>
      </c>
      <c r="X70" s="237"/>
      <c r="Y70" s="237">
        <f t="shared" si="52"/>
        <v>0</v>
      </c>
      <c r="Z70" s="237">
        <f t="shared" si="52"/>
        <v>0</v>
      </c>
      <c r="AA70" s="237">
        <f t="shared" si="52"/>
        <v>0</v>
      </c>
      <c r="AB70" s="237">
        <f t="shared" si="52"/>
        <v>0</v>
      </c>
      <c r="AC70" s="237">
        <f t="shared" si="52"/>
        <v>0</v>
      </c>
      <c r="AD70" s="237">
        <f t="shared" si="52"/>
        <v>0</v>
      </c>
      <c r="AE70" s="237">
        <f t="shared" si="52"/>
        <v>0</v>
      </c>
      <c r="AF70" s="204">
        <f t="shared" si="5"/>
        <v>0</v>
      </c>
      <c r="AG70" s="204">
        <f t="shared" si="6"/>
        <v>0</v>
      </c>
      <c r="AH70" s="217"/>
      <c r="AI70" s="204">
        <f t="shared" si="7"/>
        <v>0</v>
      </c>
      <c r="AJ70" s="237"/>
      <c r="AK70" s="237"/>
      <c r="AM70" s="297">
        <f t="shared" si="9"/>
        <v>0</v>
      </c>
    </row>
    <row r="71" spans="4:39" s="76" customFormat="1" ht="33" hidden="1" customHeight="1" x14ac:dyDescent="0.25">
      <c r="D71" s="91" t="s">
        <v>254</v>
      </c>
      <c r="E71" s="72" t="s">
        <v>357</v>
      </c>
      <c r="F71" s="73"/>
      <c r="G71" s="73"/>
      <c r="H71" s="73"/>
      <c r="I71" s="95"/>
      <c r="J71" s="238" t="s">
        <v>369</v>
      </c>
      <c r="K71" s="239" t="s">
        <v>370</v>
      </c>
      <c r="L71" s="240"/>
      <c r="M71" s="240"/>
      <c r="N71" s="240"/>
      <c r="O71" s="240"/>
      <c r="P71" s="240">
        <f>Q71-O71</f>
        <v>0</v>
      </c>
      <c r="Q71" s="240"/>
      <c r="R71" s="240"/>
      <c r="S71" s="242"/>
      <c r="T71" s="242"/>
      <c r="U71" s="204">
        <f t="shared" si="4"/>
        <v>0</v>
      </c>
      <c r="V71" s="240"/>
      <c r="W71" s="242"/>
      <c r="X71" s="242"/>
      <c r="Y71" s="242"/>
      <c r="Z71" s="242"/>
      <c r="AA71" s="242"/>
      <c r="AB71" s="242"/>
      <c r="AC71" s="242"/>
      <c r="AD71" s="242"/>
      <c r="AE71" s="242"/>
      <c r="AF71" s="204">
        <f t="shared" si="5"/>
        <v>0</v>
      </c>
      <c r="AG71" s="204">
        <f t="shared" si="6"/>
        <v>0</v>
      </c>
      <c r="AH71" s="217"/>
      <c r="AI71" s="204">
        <f t="shared" si="7"/>
        <v>0</v>
      </c>
      <c r="AJ71" s="242"/>
      <c r="AK71" s="242"/>
      <c r="AM71" s="297">
        <f t="shared" si="9"/>
        <v>0</v>
      </c>
    </row>
    <row r="72" spans="4:39" s="76" customFormat="1" ht="33" hidden="1" customHeight="1" x14ac:dyDescent="0.25">
      <c r="D72" s="91" t="s">
        <v>310</v>
      </c>
      <c r="E72" s="72" t="s">
        <v>357</v>
      </c>
      <c r="F72" s="73"/>
      <c r="G72" s="73"/>
      <c r="H72" s="73"/>
      <c r="I72" s="95"/>
      <c r="J72" s="241" t="s">
        <v>205</v>
      </c>
      <c r="K72" s="239" t="s">
        <v>371</v>
      </c>
      <c r="L72" s="240"/>
      <c r="M72" s="240"/>
      <c r="N72" s="240"/>
      <c r="O72" s="240"/>
      <c r="P72" s="240">
        <f>Q72-O72</f>
        <v>0</v>
      </c>
      <c r="Q72" s="240"/>
      <c r="R72" s="240"/>
      <c r="S72" s="240"/>
      <c r="T72" s="240"/>
      <c r="U72" s="204">
        <f t="shared" si="4"/>
        <v>0</v>
      </c>
      <c r="V72" s="240">
        <v>0</v>
      </c>
      <c r="W72" s="240"/>
      <c r="X72" s="240"/>
      <c r="Y72" s="240"/>
      <c r="Z72" s="240"/>
      <c r="AA72" s="240"/>
      <c r="AB72" s="240"/>
      <c r="AC72" s="240"/>
      <c r="AD72" s="240"/>
      <c r="AE72" s="240"/>
      <c r="AF72" s="204">
        <f t="shared" si="5"/>
        <v>0</v>
      </c>
      <c r="AG72" s="204">
        <f t="shared" si="6"/>
        <v>0</v>
      </c>
      <c r="AH72" s="217"/>
      <c r="AI72" s="204">
        <f t="shared" si="7"/>
        <v>0</v>
      </c>
      <c r="AJ72" s="240"/>
      <c r="AK72" s="240"/>
      <c r="AM72" s="297">
        <f t="shared" si="9"/>
        <v>0</v>
      </c>
    </row>
    <row r="73" spans="4:39" s="76" customFormat="1" ht="33" customHeight="1" x14ac:dyDescent="0.25">
      <c r="D73" s="91"/>
      <c r="E73" s="72"/>
      <c r="F73" s="73"/>
      <c r="G73" s="73"/>
      <c r="H73" s="73"/>
      <c r="I73" s="95"/>
      <c r="J73" s="238" t="s">
        <v>212</v>
      </c>
      <c r="K73" s="239" t="s">
        <v>607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04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04"/>
      <c r="AG73" s="204"/>
      <c r="AH73" s="217"/>
      <c r="AI73" s="204"/>
      <c r="AJ73" s="240"/>
      <c r="AK73" s="240"/>
      <c r="AM73" s="297"/>
    </row>
    <row r="74" spans="4:39" s="76" customFormat="1" ht="33" customHeight="1" x14ac:dyDescent="0.25">
      <c r="D74" s="91"/>
      <c r="E74" s="72"/>
      <c r="F74" s="73"/>
      <c r="G74" s="73"/>
      <c r="H74" s="73"/>
      <c r="I74" s="95"/>
      <c r="J74" s="238" t="s">
        <v>608</v>
      </c>
      <c r="K74" s="239" t="s">
        <v>609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04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04"/>
      <c r="AG74" s="204"/>
      <c r="AH74" s="217"/>
      <c r="AI74" s="204"/>
      <c r="AJ74" s="240"/>
      <c r="AK74" s="240"/>
      <c r="AM74" s="297"/>
    </row>
    <row r="75" spans="4:39" s="43" customFormat="1" ht="33" customHeight="1" x14ac:dyDescent="0.25">
      <c r="D75" s="89" t="s">
        <v>271</v>
      </c>
      <c r="E75" s="64"/>
      <c r="F75" s="66"/>
      <c r="G75" s="73"/>
      <c r="H75" s="66"/>
      <c r="I75" s="93"/>
      <c r="J75" s="232" t="s">
        <v>372</v>
      </c>
      <c r="K75" s="233" t="s">
        <v>373</v>
      </c>
      <c r="L75" s="234">
        <f>SUM(L76+L79)</f>
        <v>0</v>
      </c>
      <c r="M75" s="234">
        <f t="shared" ref="M75:AE75" si="53">SUM(M76+M79)</f>
        <v>0</v>
      </c>
      <c r="N75" s="234">
        <f t="shared" si="53"/>
        <v>0</v>
      </c>
      <c r="O75" s="234">
        <f t="shared" si="53"/>
        <v>0</v>
      </c>
      <c r="P75" s="234">
        <f t="shared" si="53"/>
        <v>0</v>
      </c>
      <c r="Q75" s="234">
        <f t="shared" si="53"/>
        <v>0</v>
      </c>
      <c r="R75" s="234"/>
      <c r="S75" s="234">
        <f t="shared" si="53"/>
        <v>0</v>
      </c>
      <c r="T75" s="234">
        <f t="shared" si="53"/>
        <v>0</v>
      </c>
      <c r="U75" s="204">
        <f t="shared" si="4"/>
        <v>0</v>
      </c>
      <c r="V75" s="234">
        <f t="shared" si="53"/>
        <v>0</v>
      </c>
      <c r="W75" s="234">
        <f t="shared" si="53"/>
        <v>0</v>
      </c>
      <c r="X75" s="234"/>
      <c r="Y75" s="234">
        <f t="shared" si="53"/>
        <v>440925</v>
      </c>
      <c r="Z75" s="234">
        <f t="shared" si="53"/>
        <v>0</v>
      </c>
      <c r="AA75" s="234">
        <f t="shared" si="53"/>
        <v>0</v>
      </c>
      <c r="AB75" s="234">
        <f t="shared" si="53"/>
        <v>0</v>
      </c>
      <c r="AC75" s="234">
        <f t="shared" si="53"/>
        <v>0</v>
      </c>
      <c r="AD75" s="234">
        <f t="shared" si="53"/>
        <v>0</v>
      </c>
      <c r="AE75" s="234">
        <f t="shared" si="53"/>
        <v>0</v>
      </c>
      <c r="AF75" s="204">
        <f t="shared" si="5"/>
        <v>440925</v>
      </c>
      <c r="AG75" s="204">
        <f t="shared" si="6"/>
        <v>440925</v>
      </c>
      <c r="AH75" s="217"/>
      <c r="AI75" s="204">
        <f t="shared" si="7"/>
        <v>440925</v>
      </c>
      <c r="AJ75" s="234"/>
      <c r="AK75" s="234"/>
      <c r="AM75" s="297">
        <f t="shared" si="9"/>
        <v>440925</v>
      </c>
    </row>
    <row r="76" spans="4:39" s="71" customFormat="1" ht="33" customHeight="1" x14ac:dyDescent="0.25">
      <c r="D76" s="90" t="s">
        <v>284</v>
      </c>
      <c r="E76" s="68"/>
      <c r="F76" s="69"/>
      <c r="G76" s="73"/>
      <c r="H76" s="69"/>
      <c r="I76" s="94"/>
      <c r="J76" s="235" t="s">
        <v>374</v>
      </c>
      <c r="K76" s="236" t="s">
        <v>375</v>
      </c>
      <c r="L76" s="237">
        <f>SUM(L77:L78)</f>
        <v>0</v>
      </c>
      <c r="M76" s="237">
        <f t="shared" ref="M76:AE76" si="54">SUM(M77:M78)</f>
        <v>0</v>
      </c>
      <c r="N76" s="237">
        <f t="shared" si="54"/>
        <v>0</v>
      </c>
      <c r="O76" s="237">
        <f t="shared" si="54"/>
        <v>0</v>
      </c>
      <c r="P76" s="237">
        <f t="shared" si="54"/>
        <v>0</v>
      </c>
      <c r="Q76" s="237">
        <f t="shared" si="54"/>
        <v>0</v>
      </c>
      <c r="R76" s="237"/>
      <c r="S76" s="237">
        <f t="shared" si="54"/>
        <v>0</v>
      </c>
      <c r="T76" s="237">
        <f t="shared" si="54"/>
        <v>0</v>
      </c>
      <c r="U76" s="204">
        <f t="shared" si="4"/>
        <v>0</v>
      </c>
      <c r="V76" s="237">
        <f t="shared" si="54"/>
        <v>0</v>
      </c>
      <c r="W76" s="237">
        <f t="shared" si="54"/>
        <v>0</v>
      </c>
      <c r="X76" s="237"/>
      <c r="Y76" s="237">
        <f t="shared" si="54"/>
        <v>440925</v>
      </c>
      <c r="Z76" s="237">
        <f t="shared" si="54"/>
        <v>0</v>
      </c>
      <c r="AA76" s="237">
        <f t="shared" si="54"/>
        <v>0</v>
      </c>
      <c r="AB76" s="237">
        <f t="shared" si="54"/>
        <v>0</v>
      </c>
      <c r="AC76" s="237">
        <f t="shared" si="54"/>
        <v>0</v>
      </c>
      <c r="AD76" s="237">
        <f t="shared" si="54"/>
        <v>0</v>
      </c>
      <c r="AE76" s="237">
        <f t="shared" si="54"/>
        <v>0</v>
      </c>
      <c r="AF76" s="204">
        <f t="shared" si="5"/>
        <v>440925</v>
      </c>
      <c r="AG76" s="204">
        <f t="shared" si="6"/>
        <v>440925</v>
      </c>
      <c r="AH76" s="217"/>
      <c r="AI76" s="204">
        <f t="shared" si="7"/>
        <v>440925</v>
      </c>
      <c r="AJ76" s="237"/>
      <c r="AK76" s="237"/>
      <c r="AM76" s="297">
        <f t="shared" si="9"/>
        <v>440925</v>
      </c>
    </row>
    <row r="77" spans="4:39" s="76" customFormat="1" ht="33" customHeight="1" x14ac:dyDescent="0.25">
      <c r="D77" s="91" t="s">
        <v>291</v>
      </c>
      <c r="E77" s="72"/>
      <c r="F77" s="73"/>
      <c r="G77" s="73"/>
      <c r="H77" s="73"/>
      <c r="I77" s="95"/>
      <c r="J77" s="245" t="s">
        <v>376</v>
      </c>
      <c r="K77" s="239" t="s">
        <v>377</v>
      </c>
      <c r="L77" s="240"/>
      <c r="M77" s="240"/>
      <c r="N77" s="240"/>
      <c r="O77" s="240"/>
      <c r="P77" s="240">
        <f>Q77-O77</f>
        <v>0</v>
      </c>
      <c r="Q77" s="240"/>
      <c r="R77" s="240"/>
      <c r="S77" s="242"/>
      <c r="T77" s="242"/>
      <c r="U77" s="204">
        <f t="shared" si="4"/>
        <v>0</v>
      </c>
      <c r="V77" s="240">
        <v>0</v>
      </c>
      <c r="W77" s="242"/>
      <c r="X77" s="242"/>
      <c r="Y77" s="242"/>
      <c r="Z77" s="242"/>
      <c r="AA77" s="242"/>
      <c r="AB77" s="242"/>
      <c r="AC77" s="242"/>
      <c r="AD77" s="242"/>
      <c r="AE77" s="242"/>
      <c r="AF77" s="204">
        <f t="shared" si="5"/>
        <v>0</v>
      </c>
      <c r="AG77" s="204">
        <f t="shared" si="6"/>
        <v>0</v>
      </c>
      <c r="AH77" s="217"/>
      <c r="AI77" s="204">
        <f t="shared" si="7"/>
        <v>0</v>
      </c>
      <c r="AJ77" s="242"/>
      <c r="AK77" s="242"/>
      <c r="AM77" s="297">
        <f t="shared" si="9"/>
        <v>0</v>
      </c>
    </row>
    <row r="78" spans="4:39" s="76" customFormat="1" ht="33" customHeight="1" x14ac:dyDescent="0.25">
      <c r="D78" s="91" t="s">
        <v>364</v>
      </c>
      <c r="E78" s="72"/>
      <c r="F78" s="73"/>
      <c r="G78" s="73"/>
      <c r="H78" s="73"/>
      <c r="I78" s="95"/>
      <c r="J78" s="245" t="s">
        <v>378</v>
      </c>
      <c r="K78" s="239" t="s">
        <v>379</v>
      </c>
      <c r="L78" s="240"/>
      <c r="M78" s="240"/>
      <c r="N78" s="240"/>
      <c r="O78" s="240"/>
      <c r="P78" s="240">
        <f>Q78-O78</f>
        <v>0</v>
      </c>
      <c r="Q78" s="240"/>
      <c r="R78" s="240"/>
      <c r="S78" s="240"/>
      <c r="T78" s="240"/>
      <c r="U78" s="204">
        <f t="shared" si="4"/>
        <v>0</v>
      </c>
      <c r="V78" s="240">
        <v>0</v>
      </c>
      <c r="W78" s="240"/>
      <c r="X78" s="240"/>
      <c r="Y78" s="240">
        <v>440925</v>
      </c>
      <c r="Z78" s="240"/>
      <c r="AA78" s="240"/>
      <c r="AB78" s="240"/>
      <c r="AC78" s="240"/>
      <c r="AD78" s="240"/>
      <c r="AE78" s="240"/>
      <c r="AF78" s="204">
        <f t="shared" si="5"/>
        <v>440925</v>
      </c>
      <c r="AG78" s="204">
        <f t="shared" si="6"/>
        <v>440925</v>
      </c>
      <c r="AH78" s="217"/>
      <c r="AI78" s="204">
        <f t="shared" si="7"/>
        <v>440925</v>
      </c>
      <c r="AJ78" s="240"/>
      <c r="AK78" s="240"/>
      <c r="AM78" s="297">
        <f t="shared" si="9"/>
        <v>440925</v>
      </c>
    </row>
    <row r="79" spans="4:39" s="71" customFormat="1" ht="27" x14ac:dyDescent="0.25">
      <c r="D79" s="90" t="s">
        <v>366</v>
      </c>
      <c r="E79" s="68"/>
      <c r="F79" s="69"/>
      <c r="G79" s="73"/>
      <c r="H79" s="69"/>
      <c r="I79" s="94"/>
      <c r="J79" s="235" t="s">
        <v>380</v>
      </c>
      <c r="K79" s="236" t="s">
        <v>381</v>
      </c>
      <c r="L79" s="237">
        <f>SUM(L80:L81)</f>
        <v>0</v>
      </c>
      <c r="M79" s="237">
        <f t="shared" ref="M79:T79" si="55">SUM(M80:M81)</f>
        <v>0</v>
      </c>
      <c r="N79" s="237">
        <f t="shared" si="55"/>
        <v>0</v>
      </c>
      <c r="O79" s="237">
        <f t="shared" si="55"/>
        <v>0</v>
      </c>
      <c r="P79" s="237">
        <f t="shared" si="55"/>
        <v>0</v>
      </c>
      <c r="Q79" s="237">
        <f t="shared" si="55"/>
        <v>0</v>
      </c>
      <c r="R79" s="237"/>
      <c r="S79" s="237">
        <f t="shared" si="55"/>
        <v>0</v>
      </c>
      <c r="T79" s="237">
        <f t="shared" si="55"/>
        <v>0</v>
      </c>
      <c r="U79" s="204">
        <f t="shared" si="4"/>
        <v>0</v>
      </c>
      <c r="V79" s="237">
        <f>SUM(V80:V81)</f>
        <v>0</v>
      </c>
      <c r="W79" s="237">
        <f t="shared" ref="W79:AE79" si="56">SUM(W80:W81)</f>
        <v>0</v>
      </c>
      <c r="X79" s="237"/>
      <c r="Y79" s="237">
        <f t="shared" si="56"/>
        <v>0</v>
      </c>
      <c r="Z79" s="237">
        <f t="shared" si="56"/>
        <v>0</v>
      </c>
      <c r="AA79" s="237">
        <f t="shared" si="56"/>
        <v>0</v>
      </c>
      <c r="AB79" s="237">
        <f t="shared" si="56"/>
        <v>0</v>
      </c>
      <c r="AC79" s="237">
        <f t="shared" si="56"/>
        <v>0</v>
      </c>
      <c r="AD79" s="237">
        <f t="shared" si="56"/>
        <v>0</v>
      </c>
      <c r="AE79" s="237">
        <f t="shared" si="56"/>
        <v>0</v>
      </c>
      <c r="AF79" s="204">
        <f t="shared" si="5"/>
        <v>0</v>
      </c>
      <c r="AG79" s="204">
        <f t="shared" si="6"/>
        <v>0</v>
      </c>
      <c r="AH79" s="217"/>
      <c r="AI79" s="204">
        <f t="shared" si="7"/>
        <v>0</v>
      </c>
      <c r="AJ79" s="237"/>
      <c r="AK79" s="237"/>
      <c r="AM79" s="297">
        <f t="shared" si="9"/>
        <v>0</v>
      </c>
    </row>
    <row r="80" spans="4:39" s="76" customFormat="1" ht="33.75" customHeight="1" x14ac:dyDescent="0.25">
      <c r="D80" s="91" t="s">
        <v>254</v>
      </c>
      <c r="E80" s="72"/>
      <c r="F80" s="73"/>
      <c r="G80" s="73"/>
      <c r="H80" s="73"/>
      <c r="I80" s="95"/>
      <c r="J80" s="238" t="s">
        <v>382</v>
      </c>
      <c r="K80" s="239" t="s">
        <v>383</v>
      </c>
      <c r="L80" s="240"/>
      <c r="M80" s="240"/>
      <c r="N80" s="240"/>
      <c r="O80" s="240"/>
      <c r="P80" s="240">
        <f>Q80-O80</f>
        <v>0</v>
      </c>
      <c r="Q80" s="240"/>
      <c r="R80" s="240"/>
      <c r="S80" s="242"/>
      <c r="T80" s="242"/>
      <c r="U80" s="204">
        <f t="shared" si="4"/>
        <v>0</v>
      </c>
      <c r="V80" s="240">
        <v>0</v>
      </c>
      <c r="W80" s="242"/>
      <c r="X80" s="242"/>
      <c r="Y80" s="242"/>
      <c r="Z80" s="242"/>
      <c r="AA80" s="242"/>
      <c r="AB80" s="242"/>
      <c r="AC80" s="242"/>
      <c r="AD80" s="242"/>
      <c r="AE80" s="242"/>
      <c r="AF80" s="204">
        <f t="shared" si="5"/>
        <v>0</v>
      </c>
      <c r="AG80" s="204">
        <f t="shared" si="6"/>
        <v>0</v>
      </c>
      <c r="AH80" s="217"/>
      <c r="AI80" s="204">
        <f t="shared" si="7"/>
        <v>0</v>
      </c>
      <c r="AJ80" s="242"/>
      <c r="AK80" s="242"/>
      <c r="AM80" s="297">
        <f t="shared" si="9"/>
        <v>0</v>
      </c>
    </row>
    <row r="81" spans="4:39" s="76" customFormat="1" ht="27" x14ac:dyDescent="0.25">
      <c r="D81" s="91" t="s">
        <v>310</v>
      </c>
      <c r="E81" s="72"/>
      <c r="F81" s="73"/>
      <c r="G81" s="73"/>
      <c r="H81" s="73"/>
      <c r="I81" s="95"/>
      <c r="J81" s="238" t="s">
        <v>384</v>
      </c>
      <c r="K81" s="239" t="s">
        <v>385</v>
      </c>
      <c r="L81" s="240"/>
      <c r="M81" s="240"/>
      <c r="N81" s="240"/>
      <c r="O81" s="240"/>
      <c r="P81" s="240">
        <f>Q81-O81</f>
        <v>0</v>
      </c>
      <c r="Q81" s="240"/>
      <c r="R81" s="240"/>
      <c r="S81" s="240"/>
      <c r="T81" s="240"/>
      <c r="U81" s="204">
        <f t="shared" si="4"/>
        <v>0</v>
      </c>
      <c r="V81" s="240">
        <v>0</v>
      </c>
      <c r="W81" s="240"/>
      <c r="X81" s="240"/>
      <c r="Y81" s="240"/>
      <c r="Z81" s="240"/>
      <c r="AA81" s="240"/>
      <c r="AB81" s="240"/>
      <c r="AC81" s="240"/>
      <c r="AD81" s="240"/>
      <c r="AE81" s="240"/>
      <c r="AF81" s="204">
        <f t="shared" si="5"/>
        <v>0</v>
      </c>
      <c r="AG81" s="204">
        <f t="shared" si="6"/>
        <v>0</v>
      </c>
      <c r="AH81" s="217"/>
      <c r="AI81" s="204">
        <f t="shared" si="7"/>
        <v>0</v>
      </c>
      <c r="AJ81" s="240"/>
      <c r="AK81" s="240"/>
      <c r="AM81" s="297">
        <f t="shared" si="9"/>
        <v>0</v>
      </c>
    </row>
    <row r="82" spans="4:39" s="43" customFormat="1" x14ac:dyDescent="0.25">
      <c r="E82" s="64" t="s">
        <v>163</v>
      </c>
      <c r="F82" s="66"/>
      <c r="G82" s="66"/>
      <c r="H82" s="66"/>
      <c r="I82" s="67"/>
      <c r="J82" s="230" t="s">
        <v>226</v>
      </c>
      <c r="K82" s="231" t="s">
        <v>227</v>
      </c>
      <c r="L82" s="227">
        <f t="shared" ref="L82:AE82" si="57">SUM(L83+L90)</f>
        <v>0</v>
      </c>
      <c r="M82" s="227">
        <f t="shared" si="57"/>
        <v>0</v>
      </c>
      <c r="N82" s="227">
        <f t="shared" si="57"/>
        <v>0</v>
      </c>
      <c r="O82" s="227">
        <f t="shared" si="57"/>
        <v>0</v>
      </c>
      <c r="P82" s="227">
        <f t="shared" si="57"/>
        <v>0</v>
      </c>
      <c r="Q82" s="227">
        <f t="shared" si="57"/>
        <v>0</v>
      </c>
      <c r="R82" s="227"/>
      <c r="S82" s="227">
        <f t="shared" si="57"/>
        <v>0</v>
      </c>
      <c r="T82" s="227">
        <f t="shared" si="57"/>
        <v>0</v>
      </c>
      <c r="U82" s="204">
        <f t="shared" ref="U82:U149" si="58">SUM(S82:T82)</f>
        <v>0</v>
      </c>
      <c r="V82" s="227">
        <f t="shared" si="57"/>
        <v>400</v>
      </c>
      <c r="W82" s="227">
        <f t="shared" si="57"/>
        <v>0</v>
      </c>
      <c r="X82" s="227"/>
      <c r="Y82" s="227">
        <f t="shared" si="57"/>
        <v>0</v>
      </c>
      <c r="Z82" s="227">
        <f t="shared" si="57"/>
        <v>0</v>
      </c>
      <c r="AA82" s="227">
        <f t="shared" si="57"/>
        <v>0</v>
      </c>
      <c r="AB82" s="227">
        <f t="shared" si="57"/>
        <v>0</v>
      </c>
      <c r="AC82" s="227">
        <f t="shared" si="57"/>
        <v>0</v>
      </c>
      <c r="AD82" s="227">
        <f t="shared" si="57"/>
        <v>0</v>
      </c>
      <c r="AE82" s="227">
        <f t="shared" si="57"/>
        <v>0</v>
      </c>
      <c r="AF82" s="204">
        <f t="shared" ref="AF82:AF149" si="59">SUM(V82:AE82)</f>
        <v>400</v>
      </c>
      <c r="AG82" s="204">
        <f t="shared" ref="AG82:AG149" si="60">SUM(U82+AF82)</f>
        <v>400</v>
      </c>
      <c r="AH82" s="217"/>
      <c r="AI82" s="204">
        <f t="shared" ref="AI82:AI149" si="61">SUM(AG82:AH82)</f>
        <v>400</v>
      </c>
      <c r="AJ82" s="227">
        <v>400</v>
      </c>
      <c r="AK82" s="227">
        <v>400</v>
      </c>
      <c r="AM82" s="297">
        <f t="shared" ref="AM82:AM149" si="62">SUM(S82+AF82)</f>
        <v>400</v>
      </c>
    </row>
    <row r="83" spans="4:39" s="43" customFormat="1" x14ac:dyDescent="0.25">
      <c r="E83" s="64" t="s">
        <v>163</v>
      </c>
      <c r="F83" s="66"/>
      <c r="G83" s="66"/>
      <c r="H83" s="66"/>
      <c r="I83" s="67"/>
      <c r="J83" s="232" t="s">
        <v>228</v>
      </c>
      <c r="K83" s="233" t="s">
        <v>229</v>
      </c>
      <c r="L83" s="234">
        <f t="shared" ref="L83" si="63">SUM(L84:L89)</f>
        <v>0</v>
      </c>
      <c r="M83" s="234">
        <f>SUM(M84:M89)</f>
        <v>0</v>
      </c>
      <c r="N83" s="234">
        <f>SUM(N84:N89)</f>
        <v>0</v>
      </c>
      <c r="O83" s="234">
        <f>SUM(O84:O89)</f>
        <v>0</v>
      </c>
      <c r="P83" s="234">
        <f t="shared" ref="P83:AE83" si="64">SUM(P84:P89)</f>
        <v>0</v>
      </c>
      <c r="Q83" s="234">
        <f>SUM(Q84:Q89)</f>
        <v>0</v>
      </c>
      <c r="R83" s="234"/>
      <c r="S83" s="234">
        <f t="shared" si="64"/>
        <v>0</v>
      </c>
      <c r="T83" s="234">
        <f t="shared" si="64"/>
        <v>0</v>
      </c>
      <c r="U83" s="204">
        <f t="shared" si="58"/>
        <v>0</v>
      </c>
      <c r="V83" s="234">
        <f t="shared" si="64"/>
        <v>400</v>
      </c>
      <c r="W83" s="234">
        <f t="shared" si="64"/>
        <v>0</v>
      </c>
      <c r="X83" s="234"/>
      <c r="Y83" s="234">
        <f t="shared" si="64"/>
        <v>0</v>
      </c>
      <c r="Z83" s="234">
        <f t="shared" si="64"/>
        <v>0</v>
      </c>
      <c r="AA83" s="234">
        <f t="shared" si="64"/>
        <v>0</v>
      </c>
      <c r="AB83" s="234">
        <f t="shared" si="64"/>
        <v>0</v>
      </c>
      <c r="AC83" s="234">
        <f t="shared" si="64"/>
        <v>0</v>
      </c>
      <c r="AD83" s="234">
        <f t="shared" si="64"/>
        <v>0</v>
      </c>
      <c r="AE83" s="234">
        <f t="shared" si="64"/>
        <v>0</v>
      </c>
      <c r="AF83" s="204">
        <f t="shared" si="59"/>
        <v>400</v>
      </c>
      <c r="AG83" s="204">
        <f t="shared" si="60"/>
        <v>400</v>
      </c>
      <c r="AH83" s="217"/>
      <c r="AI83" s="204">
        <f t="shared" si="61"/>
        <v>400</v>
      </c>
      <c r="AJ83" s="234"/>
      <c r="AK83" s="234"/>
      <c r="AM83" s="297">
        <f t="shared" si="62"/>
        <v>400</v>
      </c>
    </row>
    <row r="84" spans="4:39" s="76" customFormat="1" x14ac:dyDescent="0.25">
      <c r="E84" s="72" t="s">
        <v>163</v>
      </c>
      <c r="F84" s="73"/>
      <c r="G84" s="73"/>
      <c r="H84" s="73"/>
      <c r="I84" s="74"/>
      <c r="J84" s="241" t="s">
        <v>230</v>
      </c>
      <c r="K84" s="239" t="s">
        <v>231</v>
      </c>
      <c r="L84" s="240"/>
      <c r="M84" s="240"/>
      <c r="N84" s="240"/>
      <c r="O84" s="240"/>
      <c r="P84" s="240">
        <f t="shared" ref="P84:P89" si="65">Q84-O84</f>
        <v>0</v>
      </c>
      <c r="Q84" s="240"/>
      <c r="R84" s="240"/>
      <c r="S84" s="240"/>
      <c r="T84" s="240"/>
      <c r="U84" s="204">
        <f t="shared" si="58"/>
        <v>0</v>
      </c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04">
        <f t="shared" si="59"/>
        <v>0</v>
      </c>
      <c r="AG84" s="204">
        <f t="shared" si="60"/>
        <v>0</v>
      </c>
      <c r="AH84" s="217"/>
      <c r="AI84" s="204">
        <f t="shared" si="61"/>
        <v>0</v>
      </c>
      <c r="AJ84" s="240"/>
      <c r="AK84" s="240"/>
      <c r="AM84" s="297">
        <f t="shared" si="62"/>
        <v>0</v>
      </c>
    </row>
    <row r="85" spans="4:39" s="76" customFormat="1" x14ac:dyDescent="0.25">
      <c r="E85" s="72" t="s">
        <v>163</v>
      </c>
      <c r="F85" s="73"/>
      <c r="G85" s="73"/>
      <c r="H85" s="73"/>
      <c r="I85" s="74"/>
      <c r="J85" s="241" t="s">
        <v>232</v>
      </c>
      <c r="K85" s="239" t="s">
        <v>233</v>
      </c>
      <c r="L85" s="240"/>
      <c r="M85" s="240"/>
      <c r="N85" s="240"/>
      <c r="O85" s="240"/>
      <c r="P85" s="240">
        <f t="shared" si="65"/>
        <v>0</v>
      </c>
      <c r="Q85" s="240"/>
      <c r="R85" s="240"/>
      <c r="S85" s="240"/>
      <c r="T85" s="240"/>
      <c r="U85" s="204">
        <f t="shared" si="58"/>
        <v>0</v>
      </c>
      <c r="V85" s="240">
        <v>400</v>
      </c>
      <c r="W85" s="240"/>
      <c r="X85" s="240"/>
      <c r="Y85" s="240"/>
      <c r="Z85" s="240"/>
      <c r="AA85" s="240"/>
      <c r="AB85" s="240"/>
      <c r="AC85" s="240"/>
      <c r="AD85" s="240"/>
      <c r="AE85" s="240"/>
      <c r="AF85" s="204">
        <f t="shared" si="59"/>
        <v>400</v>
      </c>
      <c r="AG85" s="204">
        <f t="shared" si="60"/>
        <v>400</v>
      </c>
      <c r="AH85" s="217"/>
      <c r="AI85" s="204">
        <f t="shared" si="61"/>
        <v>400</v>
      </c>
      <c r="AJ85" s="240"/>
      <c r="AK85" s="240"/>
      <c r="AM85" s="297">
        <f t="shared" si="62"/>
        <v>400</v>
      </c>
    </row>
    <row r="86" spans="4:39" s="76" customFormat="1" hidden="1" x14ac:dyDescent="0.25">
      <c r="E86" s="72" t="s">
        <v>163</v>
      </c>
      <c r="F86" s="73"/>
      <c r="G86" s="73"/>
      <c r="H86" s="73"/>
      <c r="I86" s="74"/>
      <c r="J86" s="241" t="s">
        <v>234</v>
      </c>
      <c r="K86" s="239" t="s">
        <v>235</v>
      </c>
      <c r="L86" s="240"/>
      <c r="M86" s="240"/>
      <c r="N86" s="240"/>
      <c r="O86" s="240"/>
      <c r="P86" s="240">
        <f t="shared" si="65"/>
        <v>0</v>
      </c>
      <c r="Q86" s="240"/>
      <c r="R86" s="240"/>
      <c r="S86" s="240"/>
      <c r="T86" s="240"/>
      <c r="U86" s="204">
        <f t="shared" si="58"/>
        <v>0</v>
      </c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04">
        <f t="shared" si="59"/>
        <v>0</v>
      </c>
      <c r="AG86" s="204">
        <f t="shared" si="60"/>
        <v>0</v>
      </c>
      <c r="AH86" s="217"/>
      <c r="AI86" s="204">
        <f t="shared" si="61"/>
        <v>0</v>
      </c>
      <c r="AJ86" s="240"/>
      <c r="AK86" s="240"/>
      <c r="AM86" s="297">
        <f t="shared" si="62"/>
        <v>0</v>
      </c>
    </row>
    <row r="87" spans="4:39" s="76" customFormat="1" hidden="1" x14ac:dyDescent="0.25">
      <c r="E87" s="72" t="s">
        <v>163</v>
      </c>
      <c r="F87" s="73"/>
      <c r="G87" s="73"/>
      <c r="H87" s="73"/>
      <c r="I87" s="74"/>
      <c r="J87" s="241" t="s">
        <v>236</v>
      </c>
      <c r="K87" s="239" t="s">
        <v>237</v>
      </c>
      <c r="L87" s="240"/>
      <c r="M87" s="240"/>
      <c r="N87" s="240"/>
      <c r="O87" s="240"/>
      <c r="P87" s="240">
        <f t="shared" si="65"/>
        <v>0</v>
      </c>
      <c r="Q87" s="240"/>
      <c r="R87" s="240"/>
      <c r="S87" s="240"/>
      <c r="T87" s="240"/>
      <c r="U87" s="204">
        <f t="shared" si="58"/>
        <v>0</v>
      </c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04">
        <f t="shared" si="59"/>
        <v>0</v>
      </c>
      <c r="AG87" s="204">
        <f t="shared" si="60"/>
        <v>0</v>
      </c>
      <c r="AH87" s="217"/>
      <c r="AI87" s="204">
        <f t="shared" si="61"/>
        <v>0</v>
      </c>
      <c r="AJ87" s="240"/>
      <c r="AK87" s="240"/>
      <c r="AM87" s="297">
        <f t="shared" si="62"/>
        <v>0</v>
      </c>
    </row>
    <row r="88" spans="4:39" s="75" customFormat="1" hidden="1" x14ac:dyDescent="0.25">
      <c r="E88" s="72" t="s">
        <v>163</v>
      </c>
      <c r="F88" s="73"/>
      <c r="G88" s="73"/>
      <c r="H88" s="73"/>
      <c r="I88" s="74"/>
      <c r="J88" s="241" t="s">
        <v>238</v>
      </c>
      <c r="K88" s="239" t="s">
        <v>239</v>
      </c>
      <c r="L88" s="240"/>
      <c r="M88" s="240"/>
      <c r="N88" s="240"/>
      <c r="O88" s="240"/>
      <c r="P88" s="240">
        <f t="shared" si="65"/>
        <v>0</v>
      </c>
      <c r="Q88" s="240"/>
      <c r="R88" s="240"/>
      <c r="S88" s="240"/>
      <c r="T88" s="240"/>
      <c r="U88" s="204">
        <f t="shared" si="58"/>
        <v>0</v>
      </c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04">
        <f t="shared" si="59"/>
        <v>0</v>
      </c>
      <c r="AG88" s="204">
        <f t="shared" si="60"/>
        <v>0</v>
      </c>
      <c r="AH88" s="217"/>
      <c r="AI88" s="204">
        <f t="shared" si="61"/>
        <v>0</v>
      </c>
      <c r="AJ88" s="240"/>
      <c r="AK88" s="240"/>
      <c r="AM88" s="297">
        <f t="shared" si="62"/>
        <v>0</v>
      </c>
    </row>
    <row r="89" spans="4:39" s="75" customFormat="1" hidden="1" x14ac:dyDescent="0.25">
      <c r="E89" s="72" t="s">
        <v>163</v>
      </c>
      <c r="F89" s="73"/>
      <c r="G89" s="73"/>
      <c r="H89" s="73"/>
      <c r="I89" s="74"/>
      <c r="J89" s="241" t="s">
        <v>240</v>
      </c>
      <c r="K89" s="239" t="s">
        <v>241</v>
      </c>
      <c r="L89" s="240"/>
      <c r="M89" s="240"/>
      <c r="N89" s="240"/>
      <c r="O89" s="240"/>
      <c r="P89" s="240">
        <f t="shared" si="65"/>
        <v>0</v>
      </c>
      <c r="Q89" s="240"/>
      <c r="R89" s="240"/>
      <c r="S89" s="240"/>
      <c r="T89" s="240"/>
      <c r="U89" s="204">
        <f t="shared" si="58"/>
        <v>0</v>
      </c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04">
        <f t="shared" si="59"/>
        <v>0</v>
      </c>
      <c r="AG89" s="204">
        <f t="shared" si="60"/>
        <v>0</v>
      </c>
      <c r="AH89" s="217"/>
      <c r="AI89" s="204">
        <f t="shared" si="61"/>
        <v>0</v>
      </c>
      <c r="AJ89" s="240"/>
      <c r="AK89" s="240"/>
      <c r="AM89" s="297">
        <f t="shared" si="62"/>
        <v>0</v>
      </c>
    </row>
    <row r="90" spans="4:39" s="43" customFormat="1" hidden="1" x14ac:dyDescent="0.25">
      <c r="E90" s="64" t="s">
        <v>163</v>
      </c>
      <c r="F90" s="66"/>
      <c r="G90" s="66"/>
      <c r="H90" s="66"/>
      <c r="I90" s="67"/>
      <c r="J90" s="232" t="s">
        <v>242</v>
      </c>
      <c r="K90" s="233" t="s">
        <v>243</v>
      </c>
      <c r="L90" s="234">
        <f t="shared" ref="L90:AE90" si="66">SUM(L91)</f>
        <v>0</v>
      </c>
      <c r="M90" s="234">
        <f t="shared" si="66"/>
        <v>0</v>
      </c>
      <c r="N90" s="234">
        <f t="shared" si="66"/>
        <v>0</v>
      </c>
      <c r="O90" s="234">
        <f t="shared" si="66"/>
        <v>0</v>
      </c>
      <c r="P90" s="234">
        <f t="shared" si="66"/>
        <v>0</v>
      </c>
      <c r="Q90" s="234">
        <f t="shared" si="66"/>
        <v>0</v>
      </c>
      <c r="R90" s="234"/>
      <c r="S90" s="234">
        <f t="shared" si="66"/>
        <v>0</v>
      </c>
      <c r="T90" s="234">
        <f t="shared" si="66"/>
        <v>0</v>
      </c>
      <c r="U90" s="204">
        <f t="shared" si="58"/>
        <v>0</v>
      </c>
      <c r="V90" s="234">
        <f t="shared" si="66"/>
        <v>0</v>
      </c>
      <c r="W90" s="234">
        <f t="shared" si="66"/>
        <v>0</v>
      </c>
      <c r="X90" s="234"/>
      <c r="Y90" s="234">
        <f t="shared" si="66"/>
        <v>0</v>
      </c>
      <c r="Z90" s="234">
        <f t="shared" si="66"/>
        <v>0</v>
      </c>
      <c r="AA90" s="234">
        <f t="shared" si="66"/>
        <v>0</v>
      </c>
      <c r="AB90" s="234">
        <f t="shared" si="66"/>
        <v>0</v>
      </c>
      <c r="AC90" s="234">
        <f t="shared" si="66"/>
        <v>0</v>
      </c>
      <c r="AD90" s="234">
        <f t="shared" si="66"/>
        <v>0</v>
      </c>
      <c r="AE90" s="234">
        <f t="shared" si="66"/>
        <v>0</v>
      </c>
      <c r="AF90" s="204">
        <f t="shared" si="59"/>
        <v>0</v>
      </c>
      <c r="AG90" s="204">
        <f t="shared" si="60"/>
        <v>0</v>
      </c>
      <c r="AH90" s="217"/>
      <c r="AI90" s="204">
        <f t="shared" si="61"/>
        <v>0</v>
      </c>
      <c r="AJ90" s="234">
        <f t="shared" ref="AJ90:AK90" si="67">SUM(AJ91)</f>
        <v>0</v>
      </c>
      <c r="AK90" s="234">
        <f t="shared" si="67"/>
        <v>0</v>
      </c>
      <c r="AM90" s="297">
        <f t="shared" si="62"/>
        <v>0</v>
      </c>
    </row>
    <row r="91" spans="4:39" s="71" customFormat="1" hidden="1" x14ac:dyDescent="0.25">
      <c r="E91" s="68" t="s">
        <v>163</v>
      </c>
      <c r="F91" s="69"/>
      <c r="G91" s="69"/>
      <c r="H91" s="69"/>
      <c r="I91" s="74"/>
      <c r="J91" s="235" t="s">
        <v>244</v>
      </c>
      <c r="K91" s="236" t="s">
        <v>245</v>
      </c>
      <c r="L91" s="237">
        <f t="shared" ref="L91" si="68">SUM(L92:L94)</f>
        <v>0</v>
      </c>
      <c r="M91" s="237">
        <f>SUM(M92:M94)</f>
        <v>0</v>
      </c>
      <c r="N91" s="237">
        <f>SUM(N92:N94)</f>
        <v>0</v>
      </c>
      <c r="O91" s="237">
        <f>SUM(O92:O94)</f>
        <v>0</v>
      </c>
      <c r="P91" s="237">
        <f t="shared" ref="P91:AE91" si="69">SUM(P92:P94)</f>
        <v>0</v>
      </c>
      <c r="Q91" s="237">
        <f>SUM(Q92:Q94)</f>
        <v>0</v>
      </c>
      <c r="R91" s="237"/>
      <c r="S91" s="237">
        <f t="shared" si="69"/>
        <v>0</v>
      </c>
      <c r="T91" s="237">
        <f t="shared" si="69"/>
        <v>0</v>
      </c>
      <c r="U91" s="204">
        <f t="shared" si="58"/>
        <v>0</v>
      </c>
      <c r="V91" s="237">
        <f t="shared" si="69"/>
        <v>0</v>
      </c>
      <c r="W91" s="237">
        <f t="shared" si="69"/>
        <v>0</v>
      </c>
      <c r="X91" s="237"/>
      <c r="Y91" s="237">
        <f t="shared" si="69"/>
        <v>0</v>
      </c>
      <c r="Z91" s="237">
        <f t="shared" si="69"/>
        <v>0</v>
      </c>
      <c r="AA91" s="237">
        <f t="shared" si="69"/>
        <v>0</v>
      </c>
      <c r="AB91" s="237">
        <f t="shared" si="69"/>
        <v>0</v>
      </c>
      <c r="AC91" s="237">
        <f t="shared" si="69"/>
        <v>0</v>
      </c>
      <c r="AD91" s="237">
        <f t="shared" si="69"/>
        <v>0</v>
      </c>
      <c r="AE91" s="237">
        <f t="shared" si="69"/>
        <v>0</v>
      </c>
      <c r="AF91" s="204">
        <f t="shared" si="59"/>
        <v>0</v>
      </c>
      <c r="AG91" s="204">
        <f t="shared" si="60"/>
        <v>0</v>
      </c>
      <c r="AH91" s="217"/>
      <c r="AI91" s="204">
        <f t="shared" si="61"/>
        <v>0</v>
      </c>
      <c r="AJ91" s="237">
        <f t="shared" ref="AJ91" si="70">SUM(AJ92:AJ94)</f>
        <v>0</v>
      </c>
      <c r="AK91" s="237">
        <f t="shared" ref="AK91" si="71">SUM(AK92:AK94)</f>
        <v>0</v>
      </c>
      <c r="AM91" s="297">
        <f t="shared" si="62"/>
        <v>0</v>
      </c>
    </row>
    <row r="92" spans="4:39" s="76" customFormat="1" hidden="1" x14ac:dyDescent="0.25">
      <c r="E92" s="72" t="s">
        <v>163</v>
      </c>
      <c r="F92" s="73"/>
      <c r="G92" s="73"/>
      <c r="H92" s="73"/>
      <c r="I92" s="74"/>
      <c r="J92" s="241" t="s">
        <v>246</v>
      </c>
      <c r="K92" s="239" t="s">
        <v>247</v>
      </c>
      <c r="L92" s="240"/>
      <c r="M92" s="240"/>
      <c r="N92" s="240"/>
      <c r="O92" s="240"/>
      <c r="P92" s="240">
        <f>Q92-O92</f>
        <v>0</v>
      </c>
      <c r="Q92" s="240"/>
      <c r="R92" s="240"/>
      <c r="S92" s="240"/>
      <c r="T92" s="240"/>
      <c r="U92" s="204">
        <f t="shared" si="58"/>
        <v>0</v>
      </c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04">
        <f t="shared" si="59"/>
        <v>0</v>
      </c>
      <c r="AG92" s="204">
        <f t="shared" si="60"/>
        <v>0</v>
      </c>
      <c r="AH92" s="217"/>
      <c r="AI92" s="204">
        <f t="shared" si="61"/>
        <v>0</v>
      </c>
      <c r="AJ92" s="240"/>
      <c r="AK92" s="240"/>
      <c r="AM92" s="297">
        <f t="shared" si="62"/>
        <v>0</v>
      </c>
    </row>
    <row r="93" spans="4:39" s="76" customFormat="1" hidden="1" x14ac:dyDescent="0.25">
      <c r="E93" s="72" t="s">
        <v>163</v>
      </c>
      <c r="F93" s="73"/>
      <c r="G93" s="73"/>
      <c r="H93" s="73"/>
      <c r="I93" s="74"/>
      <c r="J93" s="241" t="s">
        <v>248</v>
      </c>
      <c r="K93" s="239" t="s">
        <v>249</v>
      </c>
      <c r="L93" s="242"/>
      <c r="M93" s="240"/>
      <c r="N93" s="240"/>
      <c r="O93" s="240"/>
      <c r="P93" s="240">
        <f>Q93-O93</f>
        <v>0</v>
      </c>
      <c r="Q93" s="240"/>
      <c r="R93" s="240"/>
      <c r="S93" s="242"/>
      <c r="T93" s="242"/>
      <c r="U93" s="204">
        <f t="shared" si="58"/>
        <v>0</v>
      </c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04">
        <f t="shared" si="59"/>
        <v>0</v>
      </c>
      <c r="AG93" s="204">
        <f t="shared" si="60"/>
        <v>0</v>
      </c>
      <c r="AH93" s="217"/>
      <c r="AI93" s="204">
        <f t="shared" si="61"/>
        <v>0</v>
      </c>
      <c r="AJ93" s="242"/>
      <c r="AK93" s="242"/>
      <c r="AM93" s="297">
        <f t="shared" si="62"/>
        <v>0</v>
      </c>
    </row>
    <row r="94" spans="4:39" s="75" customFormat="1" hidden="1" x14ac:dyDescent="0.25">
      <c r="E94" s="72" t="s">
        <v>163</v>
      </c>
      <c r="F94" s="73"/>
      <c r="G94" s="73"/>
      <c r="H94" s="73"/>
      <c r="I94" s="74"/>
      <c r="J94" s="241" t="s">
        <v>250</v>
      </c>
      <c r="K94" s="239" t="s">
        <v>251</v>
      </c>
      <c r="L94" s="240"/>
      <c r="M94" s="240"/>
      <c r="N94" s="240"/>
      <c r="O94" s="240"/>
      <c r="P94" s="240">
        <f>Q94-O94</f>
        <v>0</v>
      </c>
      <c r="Q94" s="240"/>
      <c r="R94" s="240"/>
      <c r="S94" s="240"/>
      <c r="T94" s="240"/>
      <c r="U94" s="204">
        <f t="shared" si="58"/>
        <v>0</v>
      </c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04">
        <f t="shared" si="59"/>
        <v>0</v>
      </c>
      <c r="AG94" s="204">
        <f t="shared" si="60"/>
        <v>0</v>
      </c>
      <c r="AH94" s="217"/>
      <c r="AI94" s="204">
        <f t="shared" si="61"/>
        <v>0</v>
      </c>
      <c r="AJ94" s="240"/>
      <c r="AK94" s="240"/>
      <c r="AM94" s="297">
        <f t="shared" si="62"/>
        <v>0</v>
      </c>
    </row>
    <row r="95" spans="4:39" s="43" customFormat="1" x14ac:dyDescent="0.25">
      <c r="E95" s="64"/>
      <c r="F95" s="66"/>
      <c r="G95" s="66"/>
      <c r="H95" s="66"/>
      <c r="I95" s="67"/>
      <c r="J95" s="230" t="s">
        <v>252</v>
      </c>
      <c r="K95" s="231" t="s">
        <v>253</v>
      </c>
      <c r="L95" s="227">
        <f t="shared" ref="L95:AE96" si="72">SUM(L96)</f>
        <v>0</v>
      </c>
      <c r="M95" s="227">
        <f t="shared" si="72"/>
        <v>0</v>
      </c>
      <c r="N95" s="227">
        <f t="shared" si="72"/>
        <v>0</v>
      </c>
      <c r="O95" s="227">
        <f t="shared" si="72"/>
        <v>0</v>
      </c>
      <c r="P95" s="227">
        <f t="shared" si="72"/>
        <v>0</v>
      </c>
      <c r="Q95" s="227">
        <f t="shared" si="72"/>
        <v>0</v>
      </c>
      <c r="R95" s="227"/>
      <c r="S95" s="227">
        <f t="shared" si="72"/>
        <v>0</v>
      </c>
      <c r="T95" s="227">
        <f t="shared" si="72"/>
        <v>0</v>
      </c>
      <c r="U95" s="204">
        <f t="shared" si="58"/>
        <v>0</v>
      </c>
      <c r="V95" s="227">
        <f t="shared" si="72"/>
        <v>700700</v>
      </c>
      <c r="W95" s="227">
        <f t="shared" si="72"/>
        <v>0</v>
      </c>
      <c r="X95" s="227"/>
      <c r="Y95" s="227">
        <f t="shared" si="72"/>
        <v>0</v>
      </c>
      <c r="Z95" s="227">
        <f t="shared" si="72"/>
        <v>0</v>
      </c>
      <c r="AA95" s="227">
        <f t="shared" si="72"/>
        <v>0</v>
      </c>
      <c r="AB95" s="227">
        <f t="shared" si="72"/>
        <v>0</v>
      </c>
      <c r="AC95" s="227">
        <f t="shared" si="72"/>
        <v>0</v>
      </c>
      <c r="AD95" s="227">
        <f t="shared" si="72"/>
        <v>0</v>
      </c>
      <c r="AE95" s="227">
        <f t="shared" si="72"/>
        <v>0</v>
      </c>
      <c r="AF95" s="204">
        <f t="shared" si="59"/>
        <v>700700</v>
      </c>
      <c r="AG95" s="204">
        <f t="shared" si="60"/>
        <v>700700</v>
      </c>
      <c r="AH95" s="217"/>
      <c r="AI95" s="204">
        <f t="shared" si="61"/>
        <v>700700</v>
      </c>
      <c r="AJ95" s="227">
        <v>668000</v>
      </c>
      <c r="AK95" s="227">
        <v>668000</v>
      </c>
      <c r="AM95" s="297">
        <f t="shared" si="62"/>
        <v>700700</v>
      </c>
    </row>
    <row r="96" spans="4:39" s="43" customFormat="1" x14ac:dyDescent="0.25">
      <c r="E96" s="64" t="s">
        <v>163</v>
      </c>
      <c r="F96" s="66"/>
      <c r="G96" s="66"/>
      <c r="H96" s="66" t="s">
        <v>211</v>
      </c>
      <c r="I96" s="77" t="s">
        <v>254</v>
      </c>
      <c r="J96" s="232" t="s">
        <v>255</v>
      </c>
      <c r="K96" s="233" t="s">
        <v>256</v>
      </c>
      <c r="L96" s="234">
        <f t="shared" si="72"/>
        <v>0</v>
      </c>
      <c r="M96" s="234">
        <f t="shared" si="72"/>
        <v>0</v>
      </c>
      <c r="N96" s="234">
        <f t="shared" si="72"/>
        <v>0</v>
      </c>
      <c r="O96" s="234">
        <f t="shared" si="72"/>
        <v>0</v>
      </c>
      <c r="P96" s="234">
        <f t="shared" si="72"/>
        <v>0</v>
      </c>
      <c r="Q96" s="234">
        <f t="shared" si="72"/>
        <v>0</v>
      </c>
      <c r="R96" s="234"/>
      <c r="S96" s="234">
        <f t="shared" si="72"/>
        <v>0</v>
      </c>
      <c r="T96" s="234">
        <f t="shared" si="72"/>
        <v>0</v>
      </c>
      <c r="U96" s="204">
        <f t="shared" si="58"/>
        <v>0</v>
      </c>
      <c r="V96" s="234">
        <v>700700</v>
      </c>
      <c r="W96" s="234">
        <f t="shared" si="72"/>
        <v>0</v>
      </c>
      <c r="X96" s="234"/>
      <c r="Y96" s="234">
        <f t="shared" si="72"/>
        <v>0</v>
      </c>
      <c r="Z96" s="234">
        <f t="shared" si="72"/>
        <v>0</v>
      </c>
      <c r="AA96" s="234">
        <f t="shared" si="72"/>
        <v>0</v>
      </c>
      <c r="AB96" s="234">
        <f t="shared" si="72"/>
        <v>0</v>
      </c>
      <c r="AC96" s="234">
        <f t="shared" si="72"/>
        <v>0</v>
      </c>
      <c r="AD96" s="234">
        <f t="shared" si="72"/>
        <v>0</v>
      </c>
      <c r="AE96" s="234">
        <f t="shared" si="72"/>
        <v>0</v>
      </c>
      <c r="AF96" s="204">
        <f t="shared" si="59"/>
        <v>700700</v>
      </c>
      <c r="AG96" s="204">
        <f t="shared" si="60"/>
        <v>700700</v>
      </c>
      <c r="AH96" s="217"/>
      <c r="AI96" s="204">
        <f t="shared" si="61"/>
        <v>700700</v>
      </c>
      <c r="AJ96" s="234">
        <f t="shared" ref="AJ96:AK96" si="73">SUM(AJ97)</f>
        <v>0</v>
      </c>
      <c r="AK96" s="234">
        <f t="shared" si="73"/>
        <v>0</v>
      </c>
      <c r="AM96" s="297">
        <f t="shared" si="62"/>
        <v>700700</v>
      </c>
    </row>
    <row r="97" spans="4:39" s="71" customFormat="1" x14ac:dyDescent="0.25">
      <c r="E97" s="68" t="s">
        <v>163</v>
      </c>
      <c r="F97" s="69"/>
      <c r="G97" s="69"/>
      <c r="H97" s="69" t="s">
        <v>211</v>
      </c>
      <c r="I97" s="78" t="s">
        <v>254</v>
      </c>
      <c r="J97" s="235" t="s">
        <v>257</v>
      </c>
      <c r="K97" s="236" t="s">
        <v>258</v>
      </c>
      <c r="L97" s="237">
        <f t="shared" ref="L97:AE97" si="74">SUM(L98+L101+L103+L106)</f>
        <v>0</v>
      </c>
      <c r="M97" s="237">
        <f t="shared" si="74"/>
        <v>0</v>
      </c>
      <c r="N97" s="237">
        <f t="shared" si="74"/>
        <v>0</v>
      </c>
      <c r="O97" s="237">
        <f t="shared" si="74"/>
        <v>0</v>
      </c>
      <c r="P97" s="237">
        <f t="shared" si="74"/>
        <v>0</v>
      </c>
      <c r="Q97" s="237">
        <f t="shared" si="74"/>
        <v>0</v>
      </c>
      <c r="R97" s="237"/>
      <c r="S97" s="237">
        <f t="shared" si="74"/>
        <v>0</v>
      </c>
      <c r="T97" s="237">
        <f t="shared" si="74"/>
        <v>0</v>
      </c>
      <c r="U97" s="204">
        <f t="shared" si="58"/>
        <v>0</v>
      </c>
      <c r="V97" s="237">
        <v>700700</v>
      </c>
      <c r="W97" s="237">
        <f t="shared" si="74"/>
        <v>0</v>
      </c>
      <c r="X97" s="237"/>
      <c r="Y97" s="237">
        <f t="shared" si="74"/>
        <v>0</v>
      </c>
      <c r="Z97" s="237">
        <f t="shared" si="74"/>
        <v>0</v>
      </c>
      <c r="AA97" s="237">
        <f t="shared" si="74"/>
        <v>0</v>
      </c>
      <c r="AB97" s="237">
        <f t="shared" si="74"/>
        <v>0</v>
      </c>
      <c r="AC97" s="237">
        <f t="shared" si="74"/>
        <v>0</v>
      </c>
      <c r="AD97" s="237">
        <f t="shared" si="74"/>
        <v>0</v>
      </c>
      <c r="AE97" s="237">
        <f t="shared" si="74"/>
        <v>0</v>
      </c>
      <c r="AF97" s="204">
        <v>668000</v>
      </c>
      <c r="AG97" s="204">
        <f t="shared" si="60"/>
        <v>668000</v>
      </c>
      <c r="AH97" s="217"/>
      <c r="AI97" s="204">
        <f t="shared" si="61"/>
        <v>668000</v>
      </c>
      <c r="AJ97" s="237">
        <f t="shared" ref="AJ97" si="75">SUM(AJ98+AJ101+AJ103+AJ106)</f>
        <v>0</v>
      </c>
      <c r="AK97" s="237">
        <f t="shared" ref="AK97" si="76">SUM(AK98+AK101+AK103+AK106)</f>
        <v>0</v>
      </c>
      <c r="AM97" s="297">
        <f t="shared" si="62"/>
        <v>668000</v>
      </c>
    </row>
    <row r="98" spans="4:39" s="82" customFormat="1" x14ac:dyDescent="0.25">
      <c r="E98" s="79" t="s">
        <v>211</v>
      </c>
      <c r="F98" s="80"/>
      <c r="G98" s="80"/>
      <c r="H98" s="80"/>
      <c r="I98" s="81"/>
      <c r="J98" s="246" t="s">
        <v>259</v>
      </c>
      <c r="K98" s="247" t="s">
        <v>260</v>
      </c>
      <c r="L98" s="248">
        <f t="shared" ref="L98" si="77">SUM(L99:L100)</f>
        <v>0</v>
      </c>
      <c r="M98" s="248">
        <f>SUM(M99:M100)</f>
        <v>0</v>
      </c>
      <c r="N98" s="248">
        <f>SUM(N99:N100)</f>
        <v>0</v>
      </c>
      <c r="O98" s="248">
        <f t="shared" ref="O98:AE98" si="78">SUM(O99:O100)</f>
        <v>0</v>
      </c>
      <c r="P98" s="248">
        <f t="shared" si="78"/>
        <v>0</v>
      </c>
      <c r="Q98" s="248">
        <f t="shared" si="78"/>
        <v>0</v>
      </c>
      <c r="R98" s="248"/>
      <c r="S98" s="248">
        <f t="shared" si="78"/>
        <v>0</v>
      </c>
      <c r="T98" s="248">
        <f t="shared" si="78"/>
        <v>0</v>
      </c>
      <c r="U98" s="204">
        <f t="shared" si="58"/>
        <v>0</v>
      </c>
      <c r="V98" s="248">
        <f t="shared" si="78"/>
        <v>682700</v>
      </c>
      <c r="W98" s="248">
        <f t="shared" si="78"/>
        <v>0</v>
      </c>
      <c r="X98" s="248"/>
      <c r="Y98" s="248">
        <f t="shared" si="78"/>
        <v>0</v>
      </c>
      <c r="Z98" s="248">
        <f t="shared" si="78"/>
        <v>0</v>
      </c>
      <c r="AA98" s="248">
        <f t="shared" si="78"/>
        <v>0</v>
      </c>
      <c r="AB98" s="248">
        <f t="shared" si="78"/>
        <v>0</v>
      </c>
      <c r="AC98" s="248">
        <f t="shared" si="78"/>
        <v>0</v>
      </c>
      <c r="AD98" s="248">
        <f t="shared" si="78"/>
        <v>0</v>
      </c>
      <c r="AE98" s="248">
        <f t="shared" si="78"/>
        <v>0</v>
      </c>
      <c r="AF98" s="204">
        <f t="shared" si="59"/>
        <v>682700</v>
      </c>
      <c r="AG98" s="204">
        <f t="shared" si="60"/>
        <v>682700</v>
      </c>
      <c r="AH98" s="217"/>
      <c r="AI98" s="204">
        <f t="shared" si="61"/>
        <v>682700</v>
      </c>
      <c r="AJ98" s="248">
        <f t="shared" ref="AJ98" si="79">SUM(AJ99:AJ100)</f>
        <v>0</v>
      </c>
      <c r="AK98" s="248">
        <f t="shared" ref="AK98" si="80">SUM(AK99:AK100)</f>
        <v>0</v>
      </c>
      <c r="AM98" s="297">
        <f t="shared" si="62"/>
        <v>682700</v>
      </c>
    </row>
    <row r="99" spans="4:39" s="75" customFormat="1" x14ac:dyDescent="0.25">
      <c r="E99" s="72" t="s">
        <v>211</v>
      </c>
      <c r="F99" s="73"/>
      <c r="G99" s="73"/>
      <c r="H99" s="73"/>
      <c r="I99" s="74"/>
      <c r="J99" s="245" t="s">
        <v>259</v>
      </c>
      <c r="K99" s="238" t="s">
        <v>574</v>
      </c>
      <c r="L99" s="240"/>
      <c r="M99" s="240"/>
      <c r="N99" s="240"/>
      <c r="O99" s="240"/>
      <c r="P99" s="240">
        <f>Q99-O99</f>
        <v>0</v>
      </c>
      <c r="Q99" s="240"/>
      <c r="R99" s="240"/>
      <c r="S99" s="240"/>
      <c r="T99" s="240"/>
      <c r="U99" s="204">
        <f t="shared" si="58"/>
        <v>0</v>
      </c>
      <c r="V99" s="240">
        <v>682700</v>
      </c>
      <c r="W99" s="240"/>
      <c r="X99" s="240"/>
      <c r="Y99" s="240"/>
      <c r="Z99" s="240"/>
      <c r="AA99" s="240"/>
      <c r="AB99" s="240"/>
      <c r="AC99" s="240"/>
      <c r="AD99" s="240"/>
      <c r="AE99" s="240"/>
      <c r="AF99" s="204">
        <f t="shared" si="59"/>
        <v>682700</v>
      </c>
      <c r="AG99" s="204">
        <f t="shared" si="60"/>
        <v>682700</v>
      </c>
      <c r="AH99" s="217"/>
      <c r="AI99" s="204">
        <f t="shared" si="61"/>
        <v>682700</v>
      </c>
      <c r="AJ99" s="240"/>
      <c r="AK99" s="240"/>
      <c r="AM99" s="297">
        <f t="shared" si="62"/>
        <v>682700</v>
      </c>
    </row>
    <row r="100" spans="4:39" s="75" customFormat="1" hidden="1" x14ac:dyDescent="0.25">
      <c r="E100" s="72" t="s">
        <v>211</v>
      </c>
      <c r="F100" s="73"/>
      <c r="G100" s="73"/>
      <c r="H100" s="73"/>
      <c r="I100" s="74"/>
      <c r="J100" s="245" t="s">
        <v>259</v>
      </c>
      <c r="K100" s="238" t="s">
        <v>261</v>
      </c>
      <c r="L100" s="240"/>
      <c r="M100" s="240"/>
      <c r="N100" s="240"/>
      <c r="O100" s="240"/>
      <c r="P100" s="240">
        <f>Q100-O100</f>
        <v>0</v>
      </c>
      <c r="Q100" s="240"/>
      <c r="R100" s="240"/>
      <c r="S100" s="240"/>
      <c r="T100" s="240"/>
      <c r="U100" s="204">
        <f t="shared" si="58"/>
        <v>0</v>
      </c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04">
        <f t="shared" si="59"/>
        <v>0</v>
      </c>
      <c r="AG100" s="204">
        <f t="shared" si="60"/>
        <v>0</v>
      </c>
      <c r="AH100" s="217"/>
      <c r="AI100" s="204">
        <f t="shared" si="61"/>
        <v>0</v>
      </c>
      <c r="AJ100" s="240"/>
      <c r="AK100" s="240"/>
      <c r="AM100" s="297">
        <f t="shared" si="62"/>
        <v>0</v>
      </c>
    </row>
    <row r="101" spans="4:39" s="82" customFormat="1" hidden="1" x14ac:dyDescent="0.25">
      <c r="E101" s="79" t="s">
        <v>254</v>
      </c>
      <c r="F101" s="80"/>
      <c r="G101" s="80"/>
      <c r="H101" s="80"/>
      <c r="I101" s="81"/>
      <c r="J101" s="246" t="s">
        <v>262</v>
      </c>
      <c r="K101" s="247" t="s">
        <v>263</v>
      </c>
      <c r="L101" s="248">
        <f t="shared" ref="L101:AE101" si="81">SUM(L102)</f>
        <v>0</v>
      </c>
      <c r="M101" s="248">
        <f t="shared" si="81"/>
        <v>0</v>
      </c>
      <c r="N101" s="248">
        <f t="shared" si="81"/>
        <v>0</v>
      </c>
      <c r="O101" s="248">
        <f t="shared" si="81"/>
        <v>0</v>
      </c>
      <c r="P101" s="248">
        <f t="shared" si="81"/>
        <v>0</v>
      </c>
      <c r="Q101" s="248">
        <f t="shared" si="81"/>
        <v>0</v>
      </c>
      <c r="R101" s="248"/>
      <c r="S101" s="248">
        <f t="shared" si="81"/>
        <v>0</v>
      </c>
      <c r="T101" s="248">
        <f t="shared" si="81"/>
        <v>0</v>
      </c>
      <c r="U101" s="204">
        <f t="shared" si="58"/>
        <v>0</v>
      </c>
      <c r="V101" s="248">
        <f t="shared" si="81"/>
        <v>0</v>
      </c>
      <c r="W101" s="248">
        <f t="shared" si="81"/>
        <v>0</v>
      </c>
      <c r="X101" s="248"/>
      <c r="Y101" s="248">
        <f t="shared" si="81"/>
        <v>0</v>
      </c>
      <c r="Z101" s="248">
        <f t="shared" si="81"/>
        <v>0</v>
      </c>
      <c r="AA101" s="248">
        <f t="shared" si="81"/>
        <v>0</v>
      </c>
      <c r="AB101" s="248">
        <f t="shared" si="81"/>
        <v>0</v>
      </c>
      <c r="AC101" s="248">
        <f t="shared" si="81"/>
        <v>0</v>
      </c>
      <c r="AD101" s="248">
        <f t="shared" si="81"/>
        <v>0</v>
      </c>
      <c r="AE101" s="248">
        <f t="shared" si="81"/>
        <v>0</v>
      </c>
      <c r="AF101" s="204">
        <f t="shared" si="59"/>
        <v>0</v>
      </c>
      <c r="AG101" s="204">
        <f t="shared" si="60"/>
        <v>0</v>
      </c>
      <c r="AH101" s="217"/>
      <c r="AI101" s="204">
        <f t="shared" si="61"/>
        <v>0</v>
      </c>
      <c r="AJ101" s="248">
        <f t="shared" ref="AJ101:AK101" si="82">SUM(AJ102)</f>
        <v>0</v>
      </c>
      <c r="AK101" s="248">
        <f t="shared" si="82"/>
        <v>0</v>
      </c>
      <c r="AM101" s="297">
        <f t="shared" si="62"/>
        <v>0</v>
      </c>
    </row>
    <row r="102" spans="4:39" s="75" customFormat="1" hidden="1" x14ac:dyDescent="0.25">
      <c r="E102" s="72" t="s">
        <v>254</v>
      </c>
      <c r="F102" s="73"/>
      <c r="G102" s="73"/>
      <c r="H102" s="73"/>
      <c r="I102" s="74"/>
      <c r="J102" s="245" t="s">
        <v>262</v>
      </c>
      <c r="K102" s="238" t="s">
        <v>264</v>
      </c>
      <c r="L102" s="240"/>
      <c r="M102" s="240"/>
      <c r="N102" s="240"/>
      <c r="O102" s="240"/>
      <c r="P102" s="240">
        <f>Q102-O102</f>
        <v>0</v>
      </c>
      <c r="Q102" s="240"/>
      <c r="R102" s="240"/>
      <c r="S102" s="240"/>
      <c r="T102" s="240"/>
      <c r="U102" s="204">
        <f t="shared" si="58"/>
        <v>0</v>
      </c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04">
        <f t="shared" si="59"/>
        <v>0</v>
      </c>
      <c r="AG102" s="204">
        <f t="shared" si="60"/>
        <v>0</v>
      </c>
      <c r="AH102" s="217"/>
      <c r="AI102" s="204">
        <f t="shared" si="61"/>
        <v>0</v>
      </c>
      <c r="AJ102" s="240"/>
      <c r="AK102" s="240"/>
      <c r="AM102" s="297">
        <f t="shared" si="62"/>
        <v>0</v>
      </c>
    </row>
    <row r="103" spans="4:39" s="82" customFormat="1" hidden="1" x14ac:dyDescent="0.25">
      <c r="E103" s="79" t="s">
        <v>163</v>
      </c>
      <c r="F103" s="80"/>
      <c r="G103" s="80"/>
      <c r="H103" s="80" t="s">
        <v>211</v>
      </c>
      <c r="I103" s="81"/>
      <c r="J103" s="246" t="s">
        <v>265</v>
      </c>
      <c r="K103" s="247" t="s">
        <v>266</v>
      </c>
      <c r="L103" s="248">
        <f t="shared" ref="L103:AE103" si="83">SUM(L104:L105)</f>
        <v>0</v>
      </c>
      <c r="M103" s="248">
        <f t="shared" si="83"/>
        <v>0</v>
      </c>
      <c r="N103" s="248">
        <f t="shared" si="83"/>
        <v>0</v>
      </c>
      <c r="O103" s="248">
        <f t="shared" si="83"/>
        <v>0</v>
      </c>
      <c r="P103" s="248">
        <f t="shared" si="83"/>
        <v>0</v>
      </c>
      <c r="Q103" s="248">
        <f t="shared" si="83"/>
        <v>0</v>
      </c>
      <c r="R103" s="248"/>
      <c r="S103" s="248">
        <f t="shared" si="83"/>
        <v>0</v>
      </c>
      <c r="T103" s="248">
        <f t="shared" si="83"/>
        <v>0</v>
      </c>
      <c r="U103" s="204">
        <f t="shared" si="58"/>
        <v>0</v>
      </c>
      <c r="V103" s="248">
        <f t="shared" si="83"/>
        <v>0</v>
      </c>
      <c r="W103" s="248">
        <f t="shared" si="83"/>
        <v>0</v>
      </c>
      <c r="X103" s="248"/>
      <c r="Y103" s="248">
        <f t="shared" si="83"/>
        <v>0</v>
      </c>
      <c r="Z103" s="248">
        <f t="shared" si="83"/>
        <v>0</v>
      </c>
      <c r="AA103" s="248">
        <f t="shared" si="83"/>
        <v>0</v>
      </c>
      <c r="AB103" s="248">
        <f t="shared" si="83"/>
        <v>0</v>
      </c>
      <c r="AC103" s="248">
        <f t="shared" si="83"/>
        <v>0</v>
      </c>
      <c r="AD103" s="248">
        <f t="shared" si="83"/>
        <v>0</v>
      </c>
      <c r="AE103" s="248">
        <f t="shared" si="83"/>
        <v>0</v>
      </c>
      <c r="AF103" s="204">
        <f t="shared" si="59"/>
        <v>0</v>
      </c>
      <c r="AG103" s="204">
        <f t="shared" si="60"/>
        <v>0</v>
      </c>
      <c r="AH103" s="217"/>
      <c r="AI103" s="204">
        <f t="shared" si="61"/>
        <v>0</v>
      </c>
      <c r="AJ103" s="248">
        <f t="shared" ref="AJ103" si="84">SUM(AJ104:AJ105)</f>
        <v>0</v>
      </c>
      <c r="AK103" s="248">
        <f t="shared" ref="AK103" si="85">SUM(AK104:AK105)</f>
        <v>0</v>
      </c>
      <c r="AM103" s="297">
        <f t="shared" si="62"/>
        <v>0</v>
      </c>
    </row>
    <row r="104" spans="4:39" s="75" customFormat="1" hidden="1" x14ac:dyDescent="0.25">
      <c r="E104" s="72" t="s">
        <v>163</v>
      </c>
      <c r="F104" s="73"/>
      <c r="G104" s="73"/>
      <c r="H104" s="73" t="s">
        <v>211</v>
      </c>
      <c r="I104" s="74"/>
      <c r="J104" s="245" t="s">
        <v>265</v>
      </c>
      <c r="K104" s="238" t="s">
        <v>267</v>
      </c>
      <c r="L104" s="240"/>
      <c r="M104" s="240"/>
      <c r="N104" s="240"/>
      <c r="O104" s="240"/>
      <c r="P104" s="240">
        <f>Q104-O104</f>
        <v>0</v>
      </c>
      <c r="Q104" s="240"/>
      <c r="R104" s="240"/>
      <c r="S104" s="240"/>
      <c r="T104" s="240"/>
      <c r="U104" s="204">
        <f t="shared" si="58"/>
        <v>0</v>
      </c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04">
        <f t="shared" si="59"/>
        <v>0</v>
      </c>
      <c r="AG104" s="204">
        <f t="shared" si="60"/>
        <v>0</v>
      </c>
      <c r="AH104" s="217"/>
      <c r="AI104" s="204">
        <f t="shared" si="61"/>
        <v>0</v>
      </c>
      <c r="AJ104" s="240"/>
      <c r="AK104" s="240"/>
      <c r="AM104" s="297">
        <f t="shared" si="62"/>
        <v>0</v>
      </c>
    </row>
    <row r="105" spans="4:39" s="75" customFormat="1" hidden="1" x14ac:dyDescent="0.25">
      <c r="E105" s="72" t="s">
        <v>163</v>
      </c>
      <c r="F105" s="73"/>
      <c r="G105" s="73"/>
      <c r="H105" s="73" t="s">
        <v>211</v>
      </c>
      <c r="I105" s="74"/>
      <c r="J105" s="245" t="s">
        <v>265</v>
      </c>
      <c r="K105" s="238" t="s">
        <v>267</v>
      </c>
      <c r="L105" s="240"/>
      <c r="M105" s="240"/>
      <c r="N105" s="240"/>
      <c r="O105" s="240"/>
      <c r="P105" s="240">
        <f>Q105-O105</f>
        <v>0</v>
      </c>
      <c r="Q105" s="240"/>
      <c r="R105" s="240"/>
      <c r="S105" s="240"/>
      <c r="T105" s="240"/>
      <c r="U105" s="204">
        <f t="shared" si="58"/>
        <v>0</v>
      </c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04">
        <f t="shared" si="59"/>
        <v>0</v>
      </c>
      <c r="AG105" s="204">
        <f t="shared" si="60"/>
        <v>0</v>
      </c>
      <c r="AH105" s="217"/>
      <c r="AI105" s="204">
        <f t="shared" si="61"/>
        <v>0</v>
      </c>
      <c r="AJ105" s="240"/>
      <c r="AK105" s="240"/>
      <c r="AM105" s="297">
        <f t="shared" si="62"/>
        <v>0</v>
      </c>
    </row>
    <row r="106" spans="4:39" s="82" customFormat="1" hidden="1" x14ac:dyDescent="0.25">
      <c r="E106" s="79" t="s">
        <v>163</v>
      </c>
      <c r="F106" s="80"/>
      <c r="G106" s="80"/>
      <c r="H106" s="80"/>
      <c r="I106" s="81"/>
      <c r="J106" s="246" t="s">
        <v>268</v>
      </c>
      <c r="K106" s="247" t="s">
        <v>258</v>
      </c>
      <c r="L106" s="248">
        <f t="shared" ref="L106" si="86">SUM(L107:L109)</f>
        <v>0</v>
      </c>
      <c r="M106" s="248">
        <f>SUM(M107:M109)</f>
        <v>0</v>
      </c>
      <c r="N106" s="248">
        <f>SUM(N107:N109)</f>
        <v>0</v>
      </c>
      <c r="O106" s="248">
        <f t="shared" ref="O106:AE106" si="87">SUM(O107:O109)</f>
        <v>0</v>
      </c>
      <c r="P106" s="248">
        <f t="shared" si="87"/>
        <v>0</v>
      </c>
      <c r="Q106" s="248">
        <f t="shared" si="87"/>
        <v>0</v>
      </c>
      <c r="R106" s="248"/>
      <c r="S106" s="248">
        <f t="shared" si="87"/>
        <v>0</v>
      </c>
      <c r="T106" s="248">
        <f t="shared" si="87"/>
        <v>0</v>
      </c>
      <c r="U106" s="204">
        <f t="shared" si="58"/>
        <v>0</v>
      </c>
      <c r="V106" s="248">
        <f t="shared" si="87"/>
        <v>0</v>
      </c>
      <c r="W106" s="248">
        <f t="shared" si="87"/>
        <v>0</v>
      </c>
      <c r="X106" s="248"/>
      <c r="Y106" s="248">
        <f t="shared" si="87"/>
        <v>0</v>
      </c>
      <c r="Z106" s="248">
        <f t="shared" si="87"/>
        <v>0</v>
      </c>
      <c r="AA106" s="248">
        <f t="shared" si="87"/>
        <v>0</v>
      </c>
      <c r="AB106" s="248">
        <f t="shared" si="87"/>
        <v>0</v>
      </c>
      <c r="AC106" s="248">
        <f t="shared" si="87"/>
        <v>0</v>
      </c>
      <c r="AD106" s="248">
        <f t="shared" si="87"/>
        <v>0</v>
      </c>
      <c r="AE106" s="248">
        <f t="shared" si="87"/>
        <v>0</v>
      </c>
      <c r="AF106" s="204">
        <f t="shared" si="59"/>
        <v>0</v>
      </c>
      <c r="AG106" s="204">
        <f t="shared" si="60"/>
        <v>0</v>
      </c>
      <c r="AH106" s="217"/>
      <c r="AI106" s="204">
        <f t="shared" si="61"/>
        <v>0</v>
      </c>
      <c r="AJ106" s="248">
        <f t="shared" ref="AJ106" si="88">SUM(AJ107:AJ109)</f>
        <v>0</v>
      </c>
      <c r="AK106" s="248">
        <f t="shared" ref="AK106" si="89">SUM(AK107:AK109)</f>
        <v>0</v>
      </c>
      <c r="AM106" s="297">
        <f t="shared" si="62"/>
        <v>0</v>
      </c>
    </row>
    <row r="107" spans="4:39" s="75" customFormat="1" hidden="1" x14ac:dyDescent="0.25">
      <c r="E107" s="72" t="s">
        <v>163</v>
      </c>
      <c r="F107" s="73"/>
      <c r="G107" s="73"/>
      <c r="H107" s="73"/>
      <c r="I107" s="74"/>
      <c r="J107" s="245" t="s">
        <v>268</v>
      </c>
      <c r="K107" s="238" t="s">
        <v>269</v>
      </c>
      <c r="L107" s="240"/>
      <c r="M107" s="240"/>
      <c r="N107" s="240"/>
      <c r="O107" s="240"/>
      <c r="P107" s="240">
        <f>Q107-O107</f>
        <v>0</v>
      </c>
      <c r="Q107" s="240"/>
      <c r="R107" s="240"/>
      <c r="S107" s="240"/>
      <c r="T107" s="240"/>
      <c r="U107" s="204">
        <f t="shared" si="58"/>
        <v>0</v>
      </c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04">
        <f t="shared" si="59"/>
        <v>0</v>
      </c>
      <c r="AG107" s="204">
        <f t="shared" si="60"/>
        <v>0</v>
      </c>
      <c r="AH107" s="217"/>
      <c r="AI107" s="204">
        <f t="shared" si="61"/>
        <v>0</v>
      </c>
      <c r="AJ107" s="240"/>
      <c r="AK107" s="240"/>
      <c r="AM107" s="297">
        <f t="shared" si="62"/>
        <v>0</v>
      </c>
    </row>
    <row r="108" spans="4:39" s="75" customFormat="1" hidden="1" x14ac:dyDescent="0.25">
      <c r="E108" s="72" t="s">
        <v>163</v>
      </c>
      <c r="F108" s="73"/>
      <c r="G108" s="73"/>
      <c r="H108" s="73"/>
      <c r="I108" s="74"/>
      <c r="J108" s="245" t="s">
        <v>268</v>
      </c>
      <c r="K108" s="238" t="s">
        <v>270</v>
      </c>
      <c r="L108" s="240"/>
      <c r="M108" s="240"/>
      <c r="N108" s="240"/>
      <c r="O108" s="240"/>
      <c r="P108" s="240">
        <f>Q108-O108</f>
        <v>0</v>
      </c>
      <c r="Q108" s="240"/>
      <c r="R108" s="240"/>
      <c r="S108" s="240"/>
      <c r="T108" s="240"/>
      <c r="U108" s="204">
        <f t="shared" si="58"/>
        <v>0</v>
      </c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04">
        <f t="shared" si="59"/>
        <v>0</v>
      </c>
      <c r="AG108" s="204">
        <f t="shared" si="60"/>
        <v>0</v>
      </c>
      <c r="AH108" s="217"/>
      <c r="AI108" s="204">
        <f t="shared" si="61"/>
        <v>0</v>
      </c>
      <c r="AJ108" s="240"/>
      <c r="AK108" s="240"/>
      <c r="AM108" s="297">
        <f t="shared" si="62"/>
        <v>0</v>
      </c>
    </row>
    <row r="109" spans="4:39" s="76" customFormat="1" hidden="1" x14ac:dyDescent="0.25">
      <c r="E109" s="72" t="s">
        <v>163</v>
      </c>
      <c r="F109" s="73"/>
      <c r="G109" s="73"/>
      <c r="H109" s="73"/>
      <c r="I109" s="74"/>
      <c r="J109" s="241" t="s">
        <v>268</v>
      </c>
      <c r="K109" s="239" t="s">
        <v>258</v>
      </c>
      <c r="L109" s="240"/>
      <c r="M109" s="240"/>
      <c r="N109" s="240"/>
      <c r="O109" s="240"/>
      <c r="P109" s="240">
        <v>0</v>
      </c>
      <c r="Q109" s="240"/>
      <c r="R109" s="240"/>
      <c r="S109" s="240"/>
      <c r="T109" s="240"/>
      <c r="U109" s="204">
        <f t="shared" si="58"/>
        <v>0</v>
      </c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04">
        <f t="shared" si="59"/>
        <v>0</v>
      </c>
      <c r="AG109" s="204">
        <f t="shared" si="60"/>
        <v>0</v>
      </c>
      <c r="AH109" s="217"/>
      <c r="AI109" s="204">
        <f t="shared" si="61"/>
        <v>0</v>
      </c>
      <c r="AJ109" s="240"/>
      <c r="AK109" s="240"/>
      <c r="AM109" s="297">
        <f t="shared" si="62"/>
        <v>0</v>
      </c>
    </row>
    <row r="110" spans="4:39" s="76" customFormat="1" x14ac:dyDescent="0.25">
      <c r="E110" s="72"/>
      <c r="F110" s="73"/>
      <c r="G110" s="73"/>
      <c r="H110" s="73"/>
      <c r="I110" s="74"/>
      <c r="J110" s="238" t="s">
        <v>268</v>
      </c>
      <c r="K110" s="309" t="s">
        <v>258</v>
      </c>
      <c r="L110" s="240"/>
      <c r="M110" s="240"/>
      <c r="N110" s="240"/>
      <c r="O110" s="240"/>
      <c r="P110" s="240"/>
      <c r="Q110" s="240"/>
      <c r="R110" s="240"/>
      <c r="S110" s="240"/>
      <c r="T110" s="240"/>
      <c r="U110" s="204"/>
      <c r="V110" s="307">
        <v>18000</v>
      </c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04">
        <v>18000</v>
      </c>
      <c r="AG110" s="204">
        <v>18000</v>
      </c>
      <c r="AH110" s="217"/>
      <c r="AI110" s="204"/>
      <c r="AJ110" s="240"/>
      <c r="AK110" s="240"/>
      <c r="AM110" s="297">
        <v>18000</v>
      </c>
    </row>
    <row r="111" spans="4:39" s="43" customFormat="1" ht="33.75" customHeight="1" x14ac:dyDescent="0.25">
      <c r="D111" s="89" t="s">
        <v>386</v>
      </c>
      <c r="E111" s="64" t="s">
        <v>163</v>
      </c>
      <c r="F111" s="66" t="s">
        <v>387</v>
      </c>
      <c r="G111" s="66"/>
      <c r="H111" s="66"/>
      <c r="I111" s="93"/>
      <c r="J111" s="230" t="s">
        <v>271</v>
      </c>
      <c r="K111" s="231" t="s">
        <v>272</v>
      </c>
      <c r="L111" s="227">
        <f>SUM(L112+L118)</f>
        <v>0</v>
      </c>
      <c r="M111" s="227">
        <f t="shared" ref="M111:AE111" si="90">SUM(M112+M118)</f>
        <v>0</v>
      </c>
      <c r="N111" s="227">
        <f t="shared" si="90"/>
        <v>0</v>
      </c>
      <c r="O111" s="227">
        <f t="shared" si="90"/>
        <v>0</v>
      </c>
      <c r="P111" s="227">
        <f t="shared" si="90"/>
        <v>0</v>
      </c>
      <c r="Q111" s="227">
        <f t="shared" si="90"/>
        <v>0</v>
      </c>
      <c r="R111" s="227"/>
      <c r="S111" s="227">
        <f t="shared" si="90"/>
        <v>0</v>
      </c>
      <c r="T111" s="227">
        <f t="shared" si="90"/>
        <v>0</v>
      </c>
      <c r="U111" s="204">
        <f t="shared" si="58"/>
        <v>0</v>
      </c>
      <c r="V111" s="227">
        <f t="shared" si="90"/>
        <v>0</v>
      </c>
      <c r="W111" s="227">
        <f t="shared" si="90"/>
        <v>0</v>
      </c>
      <c r="X111" s="227">
        <v>26433</v>
      </c>
      <c r="Y111" s="227">
        <f t="shared" si="90"/>
        <v>0</v>
      </c>
      <c r="Z111" s="227">
        <f t="shared" si="90"/>
        <v>0</v>
      </c>
      <c r="AA111" s="227">
        <f t="shared" si="90"/>
        <v>0</v>
      </c>
      <c r="AB111" s="227">
        <f t="shared" si="90"/>
        <v>0</v>
      </c>
      <c r="AC111" s="227">
        <f t="shared" si="90"/>
        <v>0</v>
      </c>
      <c r="AD111" s="227">
        <f t="shared" si="90"/>
        <v>0</v>
      </c>
      <c r="AE111" s="227">
        <f t="shared" si="90"/>
        <v>0</v>
      </c>
      <c r="AF111" s="204">
        <f t="shared" si="59"/>
        <v>26433</v>
      </c>
      <c r="AG111" s="204">
        <f t="shared" si="60"/>
        <v>26433</v>
      </c>
      <c r="AH111" s="217"/>
      <c r="AI111" s="204">
        <f t="shared" si="61"/>
        <v>26433</v>
      </c>
      <c r="AJ111" s="227">
        <v>43000</v>
      </c>
      <c r="AK111" s="227">
        <v>48000</v>
      </c>
      <c r="AM111" s="297">
        <f t="shared" si="62"/>
        <v>26433</v>
      </c>
    </row>
    <row r="112" spans="4:39" s="43" customFormat="1" hidden="1" x14ac:dyDescent="0.25">
      <c r="D112" s="89" t="s">
        <v>388</v>
      </c>
      <c r="E112" s="64" t="s">
        <v>163</v>
      </c>
      <c r="F112" s="66"/>
      <c r="G112" s="66"/>
      <c r="H112" s="66"/>
      <c r="I112" s="93"/>
      <c r="J112" s="232" t="s">
        <v>273</v>
      </c>
      <c r="K112" s="233" t="s">
        <v>274</v>
      </c>
      <c r="L112" s="234">
        <f>SUM(L113+L116)</f>
        <v>0</v>
      </c>
      <c r="M112" s="234">
        <f t="shared" ref="M112:AE112" si="91">SUM(M113+M116)</f>
        <v>0</v>
      </c>
      <c r="N112" s="234">
        <f t="shared" si="91"/>
        <v>0</v>
      </c>
      <c r="O112" s="234">
        <f t="shared" si="91"/>
        <v>0</v>
      </c>
      <c r="P112" s="234">
        <f t="shared" si="91"/>
        <v>0</v>
      </c>
      <c r="Q112" s="234">
        <f t="shared" si="91"/>
        <v>0</v>
      </c>
      <c r="R112" s="234"/>
      <c r="S112" s="234">
        <f t="shared" si="91"/>
        <v>0</v>
      </c>
      <c r="T112" s="234">
        <f t="shared" si="91"/>
        <v>0</v>
      </c>
      <c r="U112" s="204">
        <f t="shared" si="58"/>
        <v>0</v>
      </c>
      <c r="V112" s="234">
        <f t="shared" si="91"/>
        <v>0</v>
      </c>
      <c r="W112" s="234">
        <f t="shared" si="91"/>
        <v>0</v>
      </c>
      <c r="X112" s="234"/>
      <c r="Y112" s="234">
        <f t="shared" si="91"/>
        <v>0</v>
      </c>
      <c r="Z112" s="234">
        <f t="shared" si="91"/>
        <v>0</v>
      </c>
      <c r="AA112" s="234">
        <f t="shared" si="91"/>
        <v>0</v>
      </c>
      <c r="AB112" s="234">
        <f t="shared" si="91"/>
        <v>0</v>
      </c>
      <c r="AC112" s="234">
        <f t="shared" si="91"/>
        <v>0</v>
      </c>
      <c r="AD112" s="234">
        <f t="shared" si="91"/>
        <v>0</v>
      </c>
      <c r="AE112" s="234">
        <f t="shared" si="91"/>
        <v>0</v>
      </c>
      <c r="AF112" s="204">
        <f t="shared" si="59"/>
        <v>0</v>
      </c>
      <c r="AG112" s="204">
        <f t="shared" si="60"/>
        <v>0</v>
      </c>
      <c r="AH112" s="217"/>
      <c r="AI112" s="204">
        <f t="shared" si="61"/>
        <v>0</v>
      </c>
      <c r="AJ112" s="234">
        <f t="shared" ref="AJ112" si="92">SUM(AJ113+AJ116)</f>
        <v>0</v>
      </c>
      <c r="AK112" s="234">
        <f t="shared" ref="AK112" si="93">SUM(AK113+AK116)</f>
        <v>0</v>
      </c>
      <c r="AM112" s="297">
        <f t="shared" si="62"/>
        <v>0</v>
      </c>
    </row>
    <row r="113" spans="4:39" s="71" customFormat="1" ht="15.75" hidden="1" customHeight="1" x14ac:dyDescent="0.25">
      <c r="D113" s="90" t="s">
        <v>389</v>
      </c>
      <c r="E113" s="64" t="s">
        <v>163</v>
      </c>
      <c r="F113" s="66"/>
      <c r="G113" s="66"/>
      <c r="H113" s="66"/>
      <c r="I113" s="94"/>
      <c r="J113" s="235" t="s">
        <v>275</v>
      </c>
      <c r="K113" s="236" t="s">
        <v>276</v>
      </c>
      <c r="L113" s="237">
        <f>SUM(L114:L115)</f>
        <v>0</v>
      </c>
      <c r="M113" s="237">
        <f t="shared" ref="M113:AE113" si="94">SUM(M114:M115)</f>
        <v>0</v>
      </c>
      <c r="N113" s="237">
        <f t="shared" si="94"/>
        <v>0</v>
      </c>
      <c r="O113" s="237">
        <f t="shared" si="94"/>
        <v>0</v>
      </c>
      <c r="P113" s="237">
        <f t="shared" si="94"/>
        <v>0</v>
      </c>
      <c r="Q113" s="237">
        <f t="shared" si="94"/>
        <v>0</v>
      </c>
      <c r="R113" s="237"/>
      <c r="S113" s="237">
        <f t="shared" si="94"/>
        <v>0</v>
      </c>
      <c r="T113" s="237">
        <f t="shared" si="94"/>
        <v>0</v>
      </c>
      <c r="U113" s="204">
        <f t="shared" si="58"/>
        <v>0</v>
      </c>
      <c r="V113" s="237">
        <f t="shared" si="94"/>
        <v>0</v>
      </c>
      <c r="W113" s="237">
        <f t="shared" si="94"/>
        <v>0</v>
      </c>
      <c r="X113" s="237"/>
      <c r="Y113" s="237">
        <f t="shared" si="94"/>
        <v>0</v>
      </c>
      <c r="Z113" s="237">
        <f t="shared" si="94"/>
        <v>0</v>
      </c>
      <c r="AA113" s="237">
        <f t="shared" si="94"/>
        <v>0</v>
      </c>
      <c r="AB113" s="237">
        <f t="shared" si="94"/>
        <v>0</v>
      </c>
      <c r="AC113" s="237">
        <f t="shared" si="94"/>
        <v>0</v>
      </c>
      <c r="AD113" s="237">
        <f t="shared" si="94"/>
        <v>0</v>
      </c>
      <c r="AE113" s="237">
        <f t="shared" si="94"/>
        <v>0</v>
      </c>
      <c r="AF113" s="204">
        <f t="shared" si="59"/>
        <v>0</v>
      </c>
      <c r="AG113" s="204">
        <f t="shared" si="60"/>
        <v>0</v>
      </c>
      <c r="AH113" s="217"/>
      <c r="AI113" s="204">
        <f t="shared" si="61"/>
        <v>0</v>
      </c>
      <c r="AJ113" s="237">
        <f t="shared" ref="AJ113" si="95">SUM(AJ114:AJ115)</f>
        <v>0</v>
      </c>
      <c r="AK113" s="237">
        <f t="shared" ref="AK113" si="96">SUM(AK114:AK115)</f>
        <v>0</v>
      </c>
      <c r="AM113" s="297">
        <f t="shared" si="62"/>
        <v>0</v>
      </c>
    </row>
    <row r="114" spans="4:39" s="75" customFormat="1" hidden="1" x14ac:dyDescent="0.25">
      <c r="D114" s="91" t="s">
        <v>390</v>
      </c>
      <c r="E114" s="64" t="s">
        <v>163</v>
      </c>
      <c r="F114" s="66"/>
      <c r="G114" s="66"/>
      <c r="H114" s="66"/>
      <c r="I114" s="95"/>
      <c r="J114" s="241" t="s">
        <v>277</v>
      </c>
      <c r="K114" s="239" t="s">
        <v>278</v>
      </c>
      <c r="L114" s="240"/>
      <c r="M114" s="240"/>
      <c r="N114" s="240"/>
      <c r="O114" s="240"/>
      <c r="P114" s="240">
        <f>Q114-O114</f>
        <v>0</v>
      </c>
      <c r="Q114" s="240"/>
      <c r="R114" s="240"/>
      <c r="S114" s="240"/>
      <c r="T114" s="240"/>
      <c r="U114" s="204">
        <f t="shared" si="58"/>
        <v>0</v>
      </c>
      <c r="V114" s="240"/>
      <c r="W114" s="240"/>
      <c r="X114" s="240"/>
      <c r="Y114" s="240"/>
      <c r="Z114" s="240"/>
      <c r="AA114" s="240"/>
      <c r="AB114" s="240"/>
      <c r="AC114" s="240">
        <v>0</v>
      </c>
      <c r="AD114" s="240"/>
      <c r="AE114" s="240"/>
      <c r="AF114" s="204">
        <f t="shared" si="59"/>
        <v>0</v>
      </c>
      <c r="AG114" s="204">
        <f t="shared" si="60"/>
        <v>0</v>
      </c>
      <c r="AH114" s="217"/>
      <c r="AI114" s="204">
        <f t="shared" si="61"/>
        <v>0</v>
      </c>
      <c r="AJ114" s="240"/>
      <c r="AK114" s="240"/>
      <c r="AM114" s="297">
        <f t="shared" si="62"/>
        <v>0</v>
      </c>
    </row>
    <row r="115" spans="4:39" s="75" customFormat="1" hidden="1" x14ac:dyDescent="0.25">
      <c r="D115" s="91" t="s">
        <v>390</v>
      </c>
      <c r="E115" s="64" t="s">
        <v>163</v>
      </c>
      <c r="F115" s="66"/>
      <c r="G115" s="66"/>
      <c r="H115" s="66"/>
      <c r="I115" s="95"/>
      <c r="J115" s="241" t="s">
        <v>279</v>
      </c>
      <c r="K115" s="239" t="s">
        <v>280</v>
      </c>
      <c r="L115" s="240"/>
      <c r="M115" s="240"/>
      <c r="N115" s="240"/>
      <c r="O115" s="240"/>
      <c r="P115" s="240">
        <f>Q115-O115</f>
        <v>0</v>
      </c>
      <c r="Q115" s="240"/>
      <c r="R115" s="240"/>
      <c r="S115" s="240"/>
      <c r="T115" s="240"/>
      <c r="U115" s="204">
        <f t="shared" si="58"/>
        <v>0</v>
      </c>
      <c r="V115" s="240"/>
      <c r="W115" s="240"/>
      <c r="X115" s="240"/>
      <c r="Y115" s="240"/>
      <c r="Z115" s="240"/>
      <c r="AA115" s="240"/>
      <c r="AB115" s="240"/>
      <c r="AC115" s="240">
        <v>0</v>
      </c>
      <c r="AD115" s="240"/>
      <c r="AE115" s="240"/>
      <c r="AF115" s="204">
        <f t="shared" si="59"/>
        <v>0</v>
      </c>
      <c r="AG115" s="204">
        <f t="shared" si="60"/>
        <v>0</v>
      </c>
      <c r="AH115" s="217"/>
      <c r="AI115" s="204">
        <f t="shared" si="61"/>
        <v>0</v>
      </c>
      <c r="AJ115" s="240"/>
      <c r="AK115" s="240"/>
      <c r="AM115" s="297">
        <f t="shared" si="62"/>
        <v>0</v>
      </c>
    </row>
    <row r="116" spans="4:39" s="71" customFormat="1" hidden="1" x14ac:dyDescent="0.25">
      <c r="D116" s="90" t="s">
        <v>389</v>
      </c>
      <c r="E116" s="64" t="s">
        <v>163</v>
      </c>
      <c r="F116" s="66"/>
      <c r="G116" s="66"/>
      <c r="H116" s="66"/>
      <c r="I116" s="94"/>
      <c r="J116" s="235" t="s">
        <v>281</v>
      </c>
      <c r="K116" s="236" t="s">
        <v>282</v>
      </c>
      <c r="L116" s="237">
        <f t="shared" ref="L116:AK116" si="97">SUM(L117:L117)</f>
        <v>0</v>
      </c>
      <c r="M116" s="237">
        <f t="shared" si="97"/>
        <v>0</v>
      </c>
      <c r="N116" s="237">
        <f t="shared" si="97"/>
        <v>0</v>
      </c>
      <c r="O116" s="237">
        <f t="shared" si="97"/>
        <v>0</v>
      </c>
      <c r="P116" s="237">
        <f t="shared" si="97"/>
        <v>0</v>
      </c>
      <c r="Q116" s="237">
        <f t="shared" ref="Q116" si="98">SUM(Q117:Q117)</f>
        <v>0</v>
      </c>
      <c r="R116" s="237"/>
      <c r="S116" s="237">
        <f t="shared" si="97"/>
        <v>0</v>
      </c>
      <c r="T116" s="237">
        <f>SUM(T117:T117)</f>
        <v>0</v>
      </c>
      <c r="U116" s="204">
        <f t="shared" si="58"/>
        <v>0</v>
      </c>
      <c r="V116" s="237">
        <f t="shared" si="97"/>
        <v>0</v>
      </c>
      <c r="W116" s="237">
        <f t="shared" si="97"/>
        <v>0</v>
      </c>
      <c r="X116" s="237"/>
      <c r="Y116" s="237">
        <f t="shared" si="97"/>
        <v>0</v>
      </c>
      <c r="Z116" s="237">
        <f t="shared" si="97"/>
        <v>0</v>
      </c>
      <c r="AA116" s="237">
        <f t="shared" si="97"/>
        <v>0</v>
      </c>
      <c r="AB116" s="237">
        <f t="shared" si="97"/>
        <v>0</v>
      </c>
      <c r="AC116" s="237">
        <f t="shared" si="97"/>
        <v>0</v>
      </c>
      <c r="AD116" s="237">
        <f t="shared" si="97"/>
        <v>0</v>
      </c>
      <c r="AE116" s="237">
        <f t="shared" si="97"/>
        <v>0</v>
      </c>
      <c r="AF116" s="204">
        <f t="shared" si="59"/>
        <v>0</v>
      </c>
      <c r="AG116" s="204">
        <f t="shared" si="60"/>
        <v>0</v>
      </c>
      <c r="AH116" s="217"/>
      <c r="AI116" s="204">
        <f t="shared" si="61"/>
        <v>0</v>
      </c>
      <c r="AJ116" s="237">
        <f t="shared" si="97"/>
        <v>0</v>
      </c>
      <c r="AK116" s="237">
        <f t="shared" si="97"/>
        <v>0</v>
      </c>
      <c r="AM116" s="297">
        <f t="shared" si="62"/>
        <v>0</v>
      </c>
    </row>
    <row r="117" spans="4:39" s="75" customFormat="1" hidden="1" x14ac:dyDescent="0.25">
      <c r="D117" s="91" t="s">
        <v>390</v>
      </c>
      <c r="E117" s="64" t="s">
        <v>163</v>
      </c>
      <c r="F117" s="66"/>
      <c r="G117" s="66"/>
      <c r="H117" s="66"/>
      <c r="I117" s="95"/>
      <c r="J117" s="241" t="s">
        <v>283</v>
      </c>
      <c r="K117" s="239" t="s">
        <v>282</v>
      </c>
      <c r="L117" s="240"/>
      <c r="M117" s="240"/>
      <c r="N117" s="240"/>
      <c r="O117" s="240"/>
      <c r="P117" s="240">
        <f>Q117-O117</f>
        <v>0</v>
      </c>
      <c r="Q117" s="240"/>
      <c r="R117" s="240"/>
      <c r="S117" s="240"/>
      <c r="T117" s="240"/>
      <c r="U117" s="204">
        <f t="shared" si="58"/>
        <v>0</v>
      </c>
      <c r="V117" s="240"/>
      <c r="W117" s="240"/>
      <c r="X117" s="240"/>
      <c r="Y117" s="240"/>
      <c r="Z117" s="240"/>
      <c r="AA117" s="240"/>
      <c r="AB117" s="240"/>
      <c r="AC117" s="240">
        <v>0</v>
      </c>
      <c r="AD117" s="240"/>
      <c r="AE117" s="240"/>
      <c r="AF117" s="204">
        <f t="shared" si="59"/>
        <v>0</v>
      </c>
      <c r="AG117" s="204">
        <f t="shared" si="60"/>
        <v>0</v>
      </c>
      <c r="AH117" s="217"/>
      <c r="AI117" s="204">
        <f t="shared" si="61"/>
        <v>0</v>
      </c>
      <c r="AJ117" s="240"/>
      <c r="AK117" s="240"/>
      <c r="AM117" s="297">
        <f t="shared" si="62"/>
        <v>0</v>
      </c>
    </row>
    <row r="118" spans="4:39" s="43" customFormat="1" ht="17.25" hidden="1" customHeight="1" x14ac:dyDescent="0.25">
      <c r="D118" s="89" t="s">
        <v>388</v>
      </c>
      <c r="E118" s="64" t="s">
        <v>387</v>
      </c>
      <c r="F118" s="66"/>
      <c r="G118" s="66"/>
      <c r="H118" s="66"/>
      <c r="I118" s="93"/>
      <c r="J118" s="232" t="s">
        <v>391</v>
      </c>
      <c r="K118" s="233" t="s">
        <v>392</v>
      </c>
      <c r="L118" s="234">
        <f>SUM(L119+L124)</f>
        <v>0</v>
      </c>
      <c r="M118" s="234">
        <f t="shared" ref="M118:AE118" si="99">SUM(M119+M124)</f>
        <v>0</v>
      </c>
      <c r="N118" s="234">
        <f t="shared" si="99"/>
        <v>0</v>
      </c>
      <c r="O118" s="234">
        <f t="shared" si="99"/>
        <v>0</v>
      </c>
      <c r="P118" s="234">
        <f t="shared" si="99"/>
        <v>0</v>
      </c>
      <c r="Q118" s="234">
        <f t="shared" si="99"/>
        <v>0</v>
      </c>
      <c r="R118" s="234"/>
      <c r="S118" s="234">
        <f t="shared" si="99"/>
        <v>0</v>
      </c>
      <c r="T118" s="234">
        <f t="shared" si="99"/>
        <v>0</v>
      </c>
      <c r="U118" s="204">
        <f t="shared" si="58"/>
        <v>0</v>
      </c>
      <c r="V118" s="234">
        <f t="shared" si="99"/>
        <v>0</v>
      </c>
      <c r="W118" s="234">
        <f t="shared" si="99"/>
        <v>0</v>
      </c>
      <c r="X118" s="234"/>
      <c r="Y118" s="234">
        <f t="shared" si="99"/>
        <v>0</v>
      </c>
      <c r="Z118" s="234">
        <f t="shared" si="99"/>
        <v>0</v>
      </c>
      <c r="AA118" s="234">
        <f t="shared" si="99"/>
        <v>0</v>
      </c>
      <c r="AB118" s="234">
        <f t="shared" si="99"/>
        <v>0</v>
      </c>
      <c r="AC118" s="234">
        <f t="shared" si="99"/>
        <v>0</v>
      </c>
      <c r="AD118" s="234">
        <f t="shared" si="99"/>
        <v>0</v>
      </c>
      <c r="AE118" s="234">
        <f t="shared" si="99"/>
        <v>0</v>
      </c>
      <c r="AF118" s="204">
        <f t="shared" si="59"/>
        <v>0</v>
      </c>
      <c r="AG118" s="204">
        <f t="shared" si="60"/>
        <v>0</v>
      </c>
      <c r="AH118" s="217"/>
      <c r="AI118" s="204">
        <f t="shared" si="61"/>
        <v>0</v>
      </c>
      <c r="AJ118" s="234">
        <f t="shared" ref="AJ118" si="100">SUM(AJ119+AJ124)</f>
        <v>0</v>
      </c>
      <c r="AK118" s="234">
        <f t="shared" ref="AK118" si="101">SUM(AK119+AK124)</f>
        <v>0</v>
      </c>
      <c r="AM118" s="297">
        <f t="shared" si="62"/>
        <v>0</v>
      </c>
    </row>
    <row r="119" spans="4:39" s="71" customFormat="1" ht="18.75" hidden="1" customHeight="1" x14ac:dyDescent="0.25">
      <c r="D119" s="90" t="s">
        <v>389</v>
      </c>
      <c r="E119" s="64" t="s">
        <v>387</v>
      </c>
      <c r="F119" s="66"/>
      <c r="G119" s="66"/>
      <c r="H119" s="66"/>
      <c r="I119" s="94"/>
      <c r="J119" s="235" t="s">
        <v>393</v>
      </c>
      <c r="K119" s="236" t="s">
        <v>394</v>
      </c>
      <c r="L119" s="237">
        <f>SUM(L120:L123)</f>
        <v>0</v>
      </c>
      <c r="M119" s="237">
        <f t="shared" ref="M119:AE119" si="102">SUM(M120:M123)</f>
        <v>0</v>
      </c>
      <c r="N119" s="237">
        <f t="shared" si="102"/>
        <v>0</v>
      </c>
      <c r="O119" s="237">
        <f t="shared" si="102"/>
        <v>0</v>
      </c>
      <c r="P119" s="237">
        <f t="shared" si="102"/>
        <v>0</v>
      </c>
      <c r="Q119" s="237">
        <f t="shared" si="102"/>
        <v>0</v>
      </c>
      <c r="R119" s="237"/>
      <c r="S119" s="237">
        <f t="shared" si="102"/>
        <v>0</v>
      </c>
      <c r="T119" s="237">
        <f t="shared" si="102"/>
        <v>0</v>
      </c>
      <c r="U119" s="204">
        <f t="shared" si="58"/>
        <v>0</v>
      </c>
      <c r="V119" s="237">
        <f t="shared" si="102"/>
        <v>0</v>
      </c>
      <c r="W119" s="237">
        <f t="shared" si="102"/>
        <v>0</v>
      </c>
      <c r="X119" s="237"/>
      <c r="Y119" s="237">
        <f t="shared" si="102"/>
        <v>0</v>
      </c>
      <c r="Z119" s="237">
        <f t="shared" si="102"/>
        <v>0</v>
      </c>
      <c r="AA119" s="237">
        <f t="shared" si="102"/>
        <v>0</v>
      </c>
      <c r="AB119" s="237">
        <f t="shared" si="102"/>
        <v>0</v>
      </c>
      <c r="AC119" s="237">
        <f t="shared" si="102"/>
        <v>0</v>
      </c>
      <c r="AD119" s="237">
        <f t="shared" si="102"/>
        <v>0</v>
      </c>
      <c r="AE119" s="237">
        <f t="shared" si="102"/>
        <v>0</v>
      </c>
      <c r="AF119" s="204">
        <f t="shared" si="59"/>
        <v>0</v>
      </c>
      <c r="AG119" s="204">
        <f t="shared" si="60"/>
        <v>0</v>
      </c>
      <c r="AH119" s="217"/>
      <c r="AI119" s="204">
        <f t="shared" si="61"/>
        <v>0</v>
      </c>
      <c r="AJ119" s="237">
        <f t="shared" ref="AJ119" si="103">SUM(AJ120:AJ123)</f>
        <v>0</v>
      </c>
      <c r="AK119" s="237">
        <f t="shared" ref="AK119" si="104">SUM(AK120:AK123)</f>
        <v>0</v>
      </c>
      <c r="AM119" s="297">
        <f t="shared" si="62"/>
        <v>0</v>
      </c>
    </row>
    <row r="120" spans="4:39" s="75" customFormat="1" ht="15.75" hidden="1" customHeight="1" x14ac:dyDescent="0.25">
      <c r="D120" s="91" t="s">
        <v>390</v>
      </c>
      <c r="E120" s="64" t="s">
        <v>387</v>
      </c>
      <c r="F120" s="66"/>
      <c r="G120" s="66"/>
      <c r="H120" s="66"/>
      <c r="I120" s="95"/>
      <c r="J120" s="241" t="s">
        <v>395</v>
      </c>
      <c r="K120" s="239" t="s">
        <v>396</v>
      </c>
      <c r="L120" s="240"/>
      <c r="M120" s="240"/>
      <c r="N120" s="240"/>
      <c r="O120" s="240"/>
      <c r="P120" s="240">
        <f>Q120-O120</f>
        <v>0</v>
      </c>
      <c r="Q120" s="240"/>
      <c r="R120" s="240"/>
      <c r="S120" s="240"/>
      <c r="T120" s="240"/>
      <c r="U120" s="204">
        <f t="shared" si="58"/>
        <v>0</v>
      </c>
      <c r="V120" s="240"/>
      <c r="W120" s="240"/>
      <c r="X120" s="240"/>
      <c r="Y120" s="240"/>
      <c r="Z120" s="240"/>
      <c r="AA120" s="240"/>
      <c r="AB120" s="240"/>
      <c r="AC120" s="240">
        <v>0</v>
      </c>
      <c r="AD120" s="240"/>
      <c r="AE120" s="240"/>
      <c r="AF120" s="204">
        <f t="shared" si="59"/>
        <v>0</v>
      </c>
      <c r="AG120" s="204">
        <f t="shared" si="60"/>
        <v>0</v>
      </c>
      <c r="AH120" s="217"/>
      <c r="AI120" s="204">
        <f t="shared" si="61"/>
        <v>0</v>
      </c>
      <c r="AJ120" s="240"/>
      <c r="AK120" s="240"/>
      <c r="AM120" s="297">
        <f t="shared" si="62"/>
        <v>0</v>
      </c>
    </row>
    <row r="121" spans="4:39" s="75" customFormat="1" ht="15.75" hidden="1" customHeight="1" x14ac:dyDescent="0.25">
      <c r="D121" s="91"/>
      <c r="E121" s="64" t="s">
        <v>387</v>
      </c>
      <c r="F121" s="66"/>
      <c r="G121" s="66"/>
      <c r="H121" s="66"/>
      <c r="I121" s="95"/>
      <c r="J121" s="241" t="s">
        <v>397</v>
      </c>
      <c r="K121" s="239" t="s">
        <v>398</v>
      </c>
      <c r="L121" s="240"/>
      <c r="M121" s="240"/>
      <c r="N121" s="240"/>
      <c r="O121" s="240"/>
      <c r="P121" s="240">
        <f t="shared" ref="P121:P123" si="105">Q121-O121</f>
        <v>0</v>
      </c>
      <c r="Q121" s="240"/>
      <c r="R121" s="240"/>
      <c r="S121" s="240"/>
      <c r="T121" s="240"/>
      <c r="U121" s="204">
        <f t="shared" si="58"/>
        <v>0</v>
      </c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04">
        <f t="shared" si="59"/>
        <v>0</v>
      </c>
      <c r="AG121" s="204">
        <f t="shared" si="60"/>
        <v>0</v>
      </c>
      <c r="AH121" s="217"/>
      <c r="AI121" s="204">
        <f t="shared" si="61"/>
        <v>0</v>
      </c>
      <c r="AJ121" s="240"/>
      <c r="AK121" s="240"/>
      <c r="AM121" s="297">
        <f t="shared" si="62"/>
        <v>0</v>
      </c>
    </row>
    <row r="122" spans="4:39" s="75" customFormat="1" ht="15.75" hidden="1" customHeight="1" x14ac:dyDescent="0.25">
      <c r="D122" s="91"/>
      <c r="E122" s="64" t="s">
        <v>387</v>
      </c>
      <c r="F122" s="66"/>
      <c r="G122" s="66"/>
      <c r="H122" s="66"/>
      <c r="I122" s="95"/>
      <c r="J122" s="241" t="s">
        <v>399</v>
      </c>
      <c r="K122" s="239" t="s">
        <v>400</v>
      </c>
      <c r="L122" s="240"/>
      <c r="M122" s="240"/>
      <c r="N122" s="240"/>
      <c r="O122" s="240"/>
      <c r="P122" s="240">
        <f t="shared" si="105"/>
        <v>0</v>
      </c>
      <c r="Q122" s="240"/>
      <c r="R122" s="240"/>
      <c r="S122" s="240"/>
      <c r="T122" s="240"/>
      <c r="U122" s="204">
        <f t="shared" si="58"/>
        <v>0</v>
      </c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04">
        <f t="shared" si="59"/>
        <v>0</v>
      </c>
      <c r="AG122" s="204">
        <f t="shared" si="60"/>
        <v>0</v>
      </c>
      <c r="AH122" s="217"/>
      <c r="AI122" s="204">
        <f t="shared" si="61"/>
        <v>0</v>
      </c>
      <c r="AJ122" s="240"/>
      <c r="AK122" s="240"/>
      <c r="AM122" s="297">
        <f t="shared" si="62"/>
        <v>0</v>
      </c>
    </row>
    <row r="123" spans="4:39" s="75" customFormat="1" hidden="1" x14ac:dyDescent="0.25">
      <c r="D123" s="91"/>
      <c r="E123" s="64" t="s">
        <v>387</v>
      </c>
      <c r="F123" s="66"/>
      <c r="G123" s="66"/>
      <c r="H123" s="66"/>
      <c r="I123" s="95"/>
      <c r="J123" s="241" t="s">
        <v>401</v>
      </c>
      <c r="K123" s="239" t="s">
        <v>402</v>
      </c>
      <c r="L123" s="240"/>
      <c r="M123" s="240"/>
      <c r="N123" s="240"/>
      <c r="O123" s="240"/>
      <c r="P123" s="240">
        <f t="shared" si="105"/>
        <v>0</v>
      </c>
      <c r="Q123" s="240"/>
      <c r="R123" s="240"/>
      <c r="S123" s="240"/>
      <c r="T123" s="240"/>
      <c r="U123" s="204">
        <f t="shared" si="58"/>
        <v>0</v>
      </c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04">
        <f t="shared" si="59"/>
        <v>0</v>
      </c>
      <c r="AG123" s="204">
        <f t="shared" si="60"/>
        <v>0</v>
      </c>
      <c r="AH123" s="217"/>
      <c r="AI123" s="204">
        <f t="shared" si="61"/>
        <v>0</v>
      </c>
      <c r="AJ123" s="240"/>
      <c r="AK123" s="240"/>
      <c r="AM123" s="297">
        <f t="shared" si="62"/>
        <v>0</v>
      </c>
    </row>
    <row r="124" spans="4:39" s="71" customFormat="1" hidden="1" x14ac:dyDescent="0.25">
      <c r="D124" s="90" t="s">
        <v>403</v>
      </c>
      <c r="E124" s="64" t="s">
        <v>387</v>
      </c>
      <c r="F124" s="66"/>
      <c r="G124" s="66"/>
      <c r="H124" s="66"/>
      <c r="I124" s="94"/>
      <c r="J124" s="235" t="s">
        <v>404</v>
      </c>
      <c r="K124" s="236" t="s">
        <v>405</v>
      </c>
      <c r="L124" s="237">
        <f>SUM(L125:L128)</f>
        <v>0</v>
      </c>
      <c r="M124" s="237">
        <f>SUM(M125:M128)</f>
        <v>0</v>
      </c>
      <c r="N124" s="237">
        <f>SUM(N125:N128)</f>
        <v>0</v>
      </c>
      <c r="O124" s="237">
        <f>SUM(O125:O128)</f>
        <v>0</v>
      </c>
      <c r="P124" s="237">
        <f t="shared" ref="P124:AE124" si="106">SUM(P125:P128)</f>
        <v>0</v>
      </c>
      <c r="Q124" s="237">
        <f>SUM(Q125:Q128)</f>
        <v>0</v>
      </c>
      <c r="R124" s="237"/>
      <c r="S124" s="237">
        <f t="shared" si="106"/>
        <v>0</v>
      </c>
      <c r="T124" s="237">
        <f t="shared" si="106"/>
        <v>0</v>
      </c>
      <c r="U124" s="204">
        <f t="shared" si="58"/>
        <v>0</v>
      </c>
      <c r="V124" s="237">
        <f t="shared" si="106"/>
        <v>0</v>
      </c>
      <c r="W124" s="237">
        <f t="shared" si="106"/>
        <v>0</v>
      </c>
      <c r="X124" s="237"/>
      <c r="Y124" s="237">
        <f t="shared" si="106"/>
        <v>0</v>
      </c>
      <c r="Z124" s="237">
        <f t="shared" si="106"/>
        <v>0</v>
      </c>
      <c r="AA124" s="237">
        <f t="shared" si="106"/>
        <v>0</v>
      </c>
      <c r="AB124" s="237">
        <f t="shared" si="106"/>
        <v>0</v>
      </c>
      <c r="AC124" s="237">
        <f t="shared" si="106"/>
        <v>0</v>
      </c>
      <c r="AD124" s="237">
        <f t="shared" si="106"/>
        <v>0</v>
      </c>
      <c r="AE124" s="237">
        <f t="shared" si="106"/>
        <v>0</v>
      </c>
      <c r="AF124" s="204">
        <f t="shared" si="59"/>
        <v>0</v>
      </c>
      <c r="AG124" s="204">
        <f t="shared" si="60"/>
        <v>0</v>
      </c>
      <c r="AH124" s="217"/>
      <c r="AI124" s="204">
        <f t="shared" si="61"/>
        <v>0</v>
      </c>
      <c r="AJ124" s="237">
        <f t="shared" ref="AJ124" si="107">SUM(AJ125:AJ128)</f>
        <v>0</v>
      </c>
      <c r="AK124" s="237">
        <f t="shared" ref="AK124" si="108">SUM(AK125:AK128)</f>
        <v>0</v>
      </c>
      <c r="AM124" s="297">
        <f t="shared" si="62"/>
        <v>0</v>
      </c>
    </row>
    <row r="125" spans="4:39" s="75" customFormat="1" hidden="1" x14ac:dyDescent="0.25">
      <c r="D125" s="91" t="s">
        <v>406</v>
      </c>
      <c r="E125" s="64" t="s">
        <v>387</v>
      </c>
      <c r="F125" s="66"/>
      <c r="G125" s="66"/>
      <c r="H125" s="66"/>
      <c r="I125" s="95"/>
      <c r="J125" s="241" t="s">
        <v>407</v>
      </c>
      <c r="K125" s="239" t="s">
        <v>408</v>
      </c>
      <c r="L125" s="240"/>
      <c r="M125" s="240"/>
      <c r="N125" s="240"/>
      <c r="O125" s="240"/>
      <c r="P125" s="240">
        <f>Q125-O125</f>
        <v>0</v>
      </c>
      <c r="Q125" s="240"/>
      <c r="R125" s="240"/>
      <c r="S125" s="240"/>
      <c r="T125" s="240"/>
      <c r="U125" s="204">
        <f t="shared" si="58"/>
        <v>0</v>
      </c>
      <c r="V125" s="240"/>
      <c r="W125" s="240"/>
      <c r="X125" s="240"/>
      <c r="Y125" s="240"/>
      <c r="Z125" s="240"/>
      <c r="AA125" s="240"/>
      <c r="AB125" s="240">
        <v>0</v>
      </c>
      <c r="AC125" s="240"/>
      <c r="AD125" s="240"/>
      <c r="AE125" s="240"/>
      <c r="AF125" s="204">
        <f t="shared" si="59"/>
        <v>0</v>
      </c>
      <c r="AG125" s="204">
        <f t="shared" si="60"/>
        <v>0</v>
      </c>
      <c r="AH125" s="217"/>
      <c r="AI125" s="204">
        <f t="shared" si="61"/>
        <v>0</v>
      </c>
      <c r="AJ125" s="240"/>
      <c r="AK125" s="240"/>
      <c r="AM125" s="297">
        <f t="shared" si="62"/>
        <v>0</v>
      </c>
    </row>
    <row r="126" spans="4:39" s="75" customFormat="1" hidden="1" x14ac:dyDescent="0.25">
      <c r="D126" s="91"/>
      <c r="E126" s="64" t="s">
        <v>387</v>
      </c>
      <c r="F126" s="66"/>
      <c r="G126" s="66"/>
      <c r="H126" s="66"/>
      <c r="I126" s="95"/>
      <c r="J126" s="241" t="s">
        <v>409</v>
      </c>
      <c r="K126" s="239" t="s">
        <v>410</v>
      </c>
      <c r="L126" s="240"/>
      <c r="M126" s="240"/>
      <c r="N126" s="240"/>
      <c r="O126" s="240"/>
      <c r="P126" s="240">
        <f t="shared" ref="P126" si="109">Q126-O126</f>
        <v>0</v>
      </c>
      <c r="Q126" s="240"/>
      <c r="R126" s="240"/>
      <c r="S126" s="240"/>
      <c r="T126" s="240"/>
      <c r="U126" s="204">
        <f t="shared" si="58"/>
        <v>0</v>
      </c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04">
        <f t="shared" si="59"/>
        <v>0</v>
      </c>
      <c r="AG126" s="204">
        <f t="shared" si="60"/>
        <v>0</v>
      </c>
      <c r="AH126" s="217"/>
      <c r="AI126" s="204">
        <f t="shared" si="61"/>
        <v>0</v>
      </c>
      <c r="AJ126" s="240"/>
      <c r="AK126" s="240"/>
      <c r="AM126" s="297">
        <f t="shared" si="62"/>
        <v>0</v>
      </c>
    </row>
    <row r="127" spans="4:39" s="75" customFormat="1" ht="15.75" hidden="1" customHeight="1" x14ac:dyDescent="0.25">
      <c r="D127" s="91"/>
      <c r="E127" s="64" t="s">
        <v>387</v>
      </c>
      <c r="F127" s="66"/>
      <c r="G127" s="66"/>
      <c r="H127" s="66"/>
      <c r="I127" s="95"/>
      <c r="J127" s="241" t="s">
        <v>411</v>
      </c>
      <c r="K127" s="239" t="s">
        <v>412</v>
      </c>
      <c r="L127" s="240"/>
      <c r="M127" s="240"/>
      <c r="N127" s="240"/>
      <c r="O127" s="240"/>
      <c r="P127" s="240">
        <f>Q127-O127</f>
        <v>0</v>
      </c>
      <c r="Q127" s="240"/>
      <c r="R127" s="240"/>
      <c r="S127" s="240"/>
      <c r="T127" s="240"/>
      <c r="U127" s="204">
        <f t="shared" si="58"/>
        <v>0</v>
      </c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04">
        <f t="shared" si="59"/>
        <v>0</v>
      </c>
      <c r="AG127" s="204">
        <f t="shared" si="60"/>
        <v>0</v>
      </c>
      <c r="AH127" s="217"/>
      <c r="AI127" s="204">
        <f t="shared" si="61"/>
        <v>0</v>
      </c>
      <c r="AJ127" s="240"/>
      <c r="AK127" s="240"/>
      <c r="AM127" s="297">
        <f t="shared" si="62"/>
        <v>0</v>
      </c>
    </row>
    <row r="128" spans="4:39" s="75" customFormat="1" ht="15.75" hidden="1" customHeight="1" x14ac:dyDescent="0.25">
      <c r="D128" s="91" t="s">
        <v>413</v>
      </c>
      <c r="E128" s="64" t="s">
        <v>387</v>
      </c>
      <c r="F128" s="66"/>
      <c r="G128" s="66"/>
      <c r="H128" s="66"/>
      <c r="I128" s="95"/>
      <c r="J128" s="241" t="s">
        <v>414</v>
      </c>
      <c r="K128" s="239" t="s">
        <v>415</v>
      </c>
      <c r="L128" s="240"/>
      <c r="M128" s="240"/>
      <c r="N128" s="240"/>
      <c r="O128" s="240"/>
      <c r="P128" s="240">
        <f>Q128-O128</f>
        <v>0</v>
      </c>
      <c r="Q128" s="240"/>
      <c r="R128" s="240"/>
      <c r="S128" s="240"/>
      <c r="T128" s="240"/>
      <c r="U128" s="204">
        <f t="shared" si="58"/>
        <v>0</v>
      </c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04">
        <f t="shared" si="59"/>
        <v>0</v>
      </c>
      <c r="AG128" s="204">
        <f t="shared" si="60"/>
        <v>0</v>
      </c>
      <c r="AH128" s="217"/>
      <c r="AI128" s="204">
        <f t="shared" si="61"/>
        <v>0</v>
      </c>
      <c r="AJ128" s="240"/>
      <c r="AK128" s="240"/>
      <c r="AM128" s="297">
        <f t="shared" si="62"/>
        <v>0</v>
      </c>
    </row>
    <row r="129" spans="4:39" s="75" customFormat="1" ht="15.75" customHeight="1" x14ac:dyDescent="0.25">
      <c r="D129" s="91"/>
      <c r="E129" s="64"/>
      <c r="F129" s="66"/>
      <c r="G129" s="66"/>
      <c r="H129" s="66"/>
      <c r="I129" s="95"/>
      <c r="J129" s="238" t="s">
        <v>391</v>
      </c>
      <c r="K129" s="239" t="s">
        <v>392</v>
      </c>
      <c r="L129" s="240"/>
      <c r="M129" s="240"/>
      <c r="N129" s="240"/>
      <c r="O129" s="240"/>
      <c r="P129" s="240"/>
      <c r="Q129" s="240"/>
      <c r="R129" s="240"/>
      <c r="S129" s="240"/>
      <c r="T129" s="240"/>
      <c r="U129" s="204"/>
      <c r="V129" s="240"/>
      <c r="W129" s="240"/>
      <c r="X129" s="240">
        <v>26433</v>
      </c>
      <c r="Y129" s="240"/>
      <c r="Z129" s="240"/>
      <c r="AA129" s="240"/>
      <c r="AB129" s="240"/>
      <c r="AC129" s="240"/>
      <c r="AD129" s="240"/>
      <c r="AE129" s="240"/>
      <c r="AF129" s="204">
        <v>25000</v>
      </c>
      <c r="AG129" s="204">
        <v>25000</v>
      </c>
      <c r="AH129" s="217"/>
      <c r="AI129" s="204"/>
      <c r="AJ129" s="240"/>
      <c r="AK129" s="240"/>
      <c r="AM129" s="297">
        <v>25000</v>
      </c>
    </row>
    <row r="130" spans="4:39" s="75" customFormat="1" ht="15.75" customHeight="1" x14ac:dyDescent="0.25">
      <c r="D130" s="91"/>
      <c r="E130" s="64"/>
      <c r="F130" s="66"/>
      <c r="G130" s="66"/>
      <c r="H130" s="66"/>
      <c r="I130" s="95"/>
      <c r="J130" s="238" t="s">
        <v>393</v>
      </c>
      <c r="K130" s="239" t="s">
        <v>624</v>
      </c>
      <c r="L130" s="240"/>
      <c r="M130" s="240"/>
      <c r="N130" s="240"/>
      <c r="O130" s="240"/>
      <c r="P130" s="240"/>
      <c r="Q130" s="240"/>
      <c r="R130" s="240"/>
      <c r="S130" s="240"/>
      <c r="T130" s="240"/>
      <c r="U130" s="204"/>
      <c r="V130" s="240"/>
      <c r="W130" s="240"/>
      <c r="X130" s="240">
        <v>26433</v>
      </c>
      <c r="Y130" s="240"/>
      <c r="Z130" s="240"/>
      <c r="AA130" s="240"/>
      <c r="AB130" s="240"/>
      <c r="AC130" s="240"/>
      <c r="AD130" s="240"/>
      <c r="AE130" s="240"/>
      <c r="AF130" s="204">
        <v>25000</v>
      </c>
      <c r="AG130" s="204">
        <v>25000</v>
      </c>
      <c r="AH130" s="217"/>
      <c r="AI130" s="204"/>
      <c r="AJ130" s="240"/>
      <c r="AK130" s="240"/>
      <c r="AM130" s="297">
        <v>25000</v>
      </c>
    </row>
    <row r="131" spans="4:39" s="75" customFormat="1" ht="15.75" customHeight="1" x14ac:dyDescent="0.25">
      <c r="D131" s="91"/>
      <c r="E131" s="64"/>
      <c r="F131" s="66"/>
      <c r="G131" s="66"/>
      <c r="H131" s="66"/>
      <c r="I131" s="95"/>
      <c r="J131" s="238" t="s">
        <v>397</v>
      </c>
      <c r="K131" s="239" t="s">
        <v>398</v>
      </c>
      <c r="L131" s="240"/>
      <c r="M131" s="240"/>
      <c r="N131" s="240"/>
      <c r="O131" s="240"/>
      <c r="P131" s="240"/>
      <c r="Q131" s="240"/>
      <c r="R131" s="240"/>
      <c r="S131" s="240"/>
      <c r="T131" s="240"/>
      <c r="U131" s="204"/>
      <c r="V131" s="240"/>
      <c r="W131" s="240"/>
      <c r="X131" s="240">
        <v>26433</v>
      </c>
      <c r="Y131" s="240"/>
      <c r="Z131" s="240"/>
      <c r="AA131" s="240"/>
      <c r="AB131" s="240"/>
      <c r="AC131" s="240"/>
      <c r="AD131" s="240"/>
      <c r="AE131" s="240"/>
      <c r="AF131" s="204">
        <v>25000</v>
      </c>
      <c r="AG131" s="204">
        <v>25000</v>
      </c>
      <c r="AH131" s="217"/>
      <c r="AI131" s="204"/>
      <c r="AJ131" s="240"/>
      <c r="AK131" s="240"/>
      <c r="AM131" s="297">
        <v>25000</v>
      </c>
    </row>
    <row r="132" spans="4:39" s="43" customFormat="1" ht="16.5" customHeight="1" x14ac:dyDescent="0.25">
      <c r="D132" s="89" t="s">
        <v>416</v>
      </c>
      <c r="E132" s="64"/>
      <c r="F132" s="66"/>
      <c r="G132" s="66"/>
      <c r="H132" s="66"/>
      <c r="I132" s="93"/>
      <c r="J132" s="230" t="s">
        <v>284</v>
      </c>
      <c r="K132" s="231" t="s">
        <v>285</v>
      </c>
      <c r="L132" s="227">
        <f t="shared" ref="L132:AD136" si="110">SUM(L133)</f>
        <v>0</v>
      </c>
      <c r="M132" s="227">
        <f t="shared" si="110"/>
        <v>0</v>
      </c>
      <c r="N132" s="227">
        <f t="shared" si="110"/>
        <v>0</v>
      </c>
      <c r="O132" s="227">
        <f t="shared" si="110"/>
        <v>0</v>
      </c>
      <c r="P132" s="227">
        <f t="shared" si="110"/>
        <v>0</v>
      </c>
      <c r="Q132" s="227">
        <f t="shared" si="110"/>
        <v>0</v>
      </c>
      <c r="R132" s="227"/>
      <c r="S132" s="227">
        <f t="shared" si="110"/>
        <v>3259825</v>
      </c>
      <c r="T132" s="227">
        <f t="shared" si="110"/>
        <v>47000</v>
      </c>
      <c r="U132" s="204">
        <f t="shared" si="58"/>
        <v>3306825</v>
      </c>
      <c r="V132" s="227">
        <f t="shared" si="110"/>
        <v>0</v>
      </c>
      <c r="W132" s="227">
        <f t="shared" si="110"/>
        <v>0</v>
      </c>
      <c r="X132" s="227"/>
      <c r="Y132" s="227">
        <f t="shared" si="110"/>
        <v>0</v>
      </c>
      <c r="Z132" s="227">
        <f t="shared" si="110"/>
        <v>0</v>
      </c>
      <c r="AA132" s="227">
        <f t="shared" si="110"/>
        <v>0</v>
      </c>
      <c r="AB132" s="227">
        <f t="shared" si="110"/>
        <v>0</v>
      </c>
      <c r="AC132" s="227">
        <f t="shared" si="110"/>
        <v>0</v>
      </c>
      <c r="AD132" s="227">
        <f t="shared" si="110"/>
        <v>0</v>
      </c>
      <c r="AE132" s="227">
        <f t="shared" ref="AE132:AE136" si="111">SUM(AE133)</f>
        <v>0</v>
      </c>
      <c r="AF132" s="204">
        <f t="shared" si="59"/>
        <v>0</v>
      </c>
      <c r="AG132" s="204">
        <f t="shared" si="60"/>
        <v>3306825</v>
      </c>
      <c r="AH132" s="217"/>
      <c r="AI132" s="204">
        <f t="shared" si="61"/>
        <v>3306825</v>
      </c>
      <c r="AJ132" s="227">
        <v>2890575</v>
      </c>
      <c r="AK132" s="227">
        <v>2959657</v>
      </c>
      <c r="AM132" s="297">
        <f t="shared" si="62"/>
        <v>3259825</v>
      </c>
    </row>
    <row r="133" spans="4:39" s="43" customFormat="1" ht="33" customHeight="1" x14ac:dyDescent="0.25">
      <c r="D133" s="89" t="s">
        <v>417</v>
      </c>
      <c r="E133" s="64"/>
      <c r="F133" s="66"/>
      <c r="G133" s="66"/>
      <c r="H133" s="66"/>
      <c r="I133" s="93"/>
      <c r="J133" s="249" t="s">
        <v>286</v>
      </c>
      <c r="K133" s="233" t="s">
        <v>287</v>
      </c>
      <c r="L133" s="234">
        <f>SUM(L134+L136)</f>
        <v>0</v>
      </c>
      <c r="M133" s="234">
        <f t="shared" ref="M133:AE133" si="112">SUM(M134+M136)</f>
        <v>0</v>
      </c>
      <c r="N133" s="234">
        <f t="shared" si="112"/>
        <v>0</v>
      </c>
      <c r="O133" s="234">
        <f t="shared" si="112"/>
        <v>0</v>
      </c>
      <c r="P133" s="234">
        <f t="shared" si="112"/>
        <v>0</v>
      </c>
      <c r="Q133" s="234">
        <f t="shared" si="112"/>
        <v>0</v>
      </c>
      <c r="R133" s="234"/>
      <c r="S133" s="308">
        <f>SUM(S134+S136)</f>
        <v>3259825</v>
      </c>
      <c r="T133" s="234">
        <f t="shared" si="112"/>
        <v>47000</v>
      </c>
      <c r="U133" s="204">
        <f t="shared" si="58"/>
        <v>3306825</v>
      </c>
      <c r="V133" s="234">
        <f t="shared" si="112"/>
        <v>0</v>
      </c>
      <c r="W133" s="234">
        <f t="shared" si="112"/>
        <v>0</v>
      </c>
      <c r="X133" s="234"/>
      <c r="Y133" s="234">
        <f t="shared" si="112"/>
        <v>0</v>
      </c>
      <c r="Z133" s="234">
        <f t="shared" si="112"/>
        <v>0</v>
      </c>
      <c r="AA133" s="234">
        <f t="shared" si="112"/>
        <v>0</v>
      </c>
      <c r="AB133" s="234">
        <f t="shared" si="112"/>
        <v>0</v>
      </c>
      <c r="AC133" s="234">
        <f t="shared" si="112"/>
        <v>0</v>
      </c>
      <c r="AD133" s="234">
        <f t="shared" si="112"/>
        <v>0</v>
      </c>
      <c r="AE133" s="234">
        <f t="shared" si="112"/>
        <v>0</v>
      </c>
      <c r="AF133" s="204">
        <f t="shared" si="59"/>
        <v>0</v>
      </c>
      <c r="AG133" s="204">
        <f t="shared" si="60"/>
        <v>3306825</v>
      </c>
      <c r="AH133" s="217"/>
      <c r="AI133" s="204">
        <f t="shared" si="61"/>
        <v>3306825</v>
      </c>
      <c r="AJ133" s="234"/>
      <c r="AK133" s="234"/>
      <c r="AM133" s="297">
        <f t="shared" si="62"/>
        <v>3259825</v>
      </c>
    </row>
    <row r="134" spans="4:39" s="71" customFormat="1" ht="17.25" customHeight="1" x14ac:dyDescent="0.25">
      <c r="D134" s="90" t="s">
        <v>418</v>
      </c>
      <c r="E134" s="68"/>
      <c r="F134" s="69"/>
      <c r="G134" s="69"/>
      <c r="H134" s="69"/>
      <c r="I134" s="94"/>
      <c r="J134" s="250" t="s">
        <v>288</v>
      </c>
      <c r="K134" s="236" t="s">
        <v>289</v>
      </c>
      <c r="L134" s="237">
        <f t="shared" si="110"/>
        <v>0</v>
      </c>
      <c r="M134" s="237">
        <f t="shared" si="110"/>
        <v>0</v>
      </c>
      <c r="N134" s="237">
        <f t="shared" si="110"/>
        <v>0</v>
      </c>
      <c r="O134" s="237">
        <f t="shared" si="110"/>
        <v>0</v>
      </c>
      <c r="P134" s="237">
        <f t="shared" si="110"/>
        <v>0</v>
      </c>
      <c r="Q134" s="237">
        <f t="shared" si="110"/>
        <v>0</v>
      </c>
      <c r="R134" s="237"/>
      <c r="S134" s="237">
        <v>3226825</v>
      </c>
      <c r="T134" s="237">
        <f t="shared" si="110"/>
        <v>47000</v>
      </c>
      <c r="U134" s="204">
        <f t="shared" si="58"/>
        <v>3273825</v>
      </c>
      <c r="V134" s="237">
        <f t="shared" si="110"/>
        <v>0</v>
      </c>
      <c r="W134" s="237">
        <f t="shared" si="110"/>
        <v>0</v>
      </c>
      <c r="X134" s="237"/>
      <c r="Y134" s="237">
        <f t="shared" si="110"/>
        <v>0</v>
      </c>
      <c r="Z134" s="237">
        <f t="shared" si="110"/>
        <v>0</v>
      </c>
      <c r="AA134" s="237">
        <f t="shared" si="110"/>
        <v>0</v>
      </c>
      <c r="AB134" s="237">
        <f t="shared" si="110"/>
        <v>0</v>
      </c>
      <c r="AC134" s="237">
        <f t="shared" si="110"/>
        <v>0</v>
      </c>
      <c r="AD134" s="237">
        <f t="shared" si="110"/>
        <v>0</v>
      </c>
      <c r="AE134" s="237">
        <f t="shared" si="111"/>
        <v>0</v>
      </c>
      <c r="AF134" s="204">
        <f t="shared" si="59"/>
        <v>0</v>
      </c>
      <c r="AG134" s="204">
        <f t="shared" si="60"/>
        <v>3273825</v>
      </c>
      <c r="AH134" s="217"/>
      <c r="AI134" s="204">
        <f t="shared" si="61"/>
        <v>3273825</v>
      </c>
      <c r="AJ134" s="237"/>
      <c r="AK134" s="237"/>
      <c r="AM134" s="297">
        <f t="shared" si="62"/>
        <v>3226825</v>
      </c>
    </row>
    <row r="135" spans="4:39" s="75" customFormat="1" ht="17.25" customHeight="1" x14ac:dyDescent="0.25">
      <c r="D135" s="91" t="s">
        <v>419</v>
      </c>
      <c r="E135" s="72"/>
      <c r="F135" s="73"/>
      <c r="G135" s="73"/>
      <c r="H135" s="73"/>
      <c r="I135" s="95"/>
      <c r="J135" s="245" t="s">
        <v>290</v>
      </c>
      <c r="K135" s="239" t="s">
        <v>289</v>
      </c>
      <c r="L135" s="240"/>
      <c r="M135" s="240"/>
      <c r="N135" s="240"/>
      <c r="O135" s="240"/>
      <c r="P135" s="240">
        <f>Q135-O135</f>
        <v>0</v>
      </c>
      <c r="Q135" s="240"/>
      <c r="R135" s="240"/>
      <c r="S135" s="240">
        <v>3226825</v>
      </c>
      <c r="T135" s="240">
        <v>47000</v>
      </c>
      <c r="U135" s="204">
        <f t="shared" si="58"/>
        <v>3273825</v>
      </c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04">
        <f t="shared" si="59"/>
        <v>0</v>
      </c>
      <c r="AG135" s="204">
        <f t="shared" si="60"/>
        <v>3273825</v>
      </c>
      <c r="AH135" s="217"/>
      <c r="AI135" s="204">
        <f t="shared" si="61"/>
        <v>3273825</v>
      </c>
      <c r="AJ135" s="240"/>
      <c r="AK135" s="240"/>
      <c r="AM135" s="297">
        <f t="shared" si="62"/>
        <v>3226825</v>
      </c>
    </row>
    <row r="136" spans="4:39" s="71" customFormat="1" ht="33" customHeight="1" x14ac:dyDescent="0.25">
      <c r="D136" s="90" t="s">
        <v>418</v>
      </c>
      <c r="E136" s="68"/>
      <c r="F136" s="69"/>
      <c r="G136" s="69"/>
      <c r="H136" s="69"/>
      <c r="I136" s="94"/>
      <c r="J136" s="250" t="s">
        <v>420</v>
      </c>
      <c r="K136" s="236" t="s">
        <v>421</v>
      </c>
      <c r="L136" s="237">
        <f t="shared" si="110"/>
        <v>0</v>
      </c>
      <c r="M136" s="237">
        <f t="shared" si="110"/>
        <v>0</v>
      </c>
      <c r="N136" s="237">
        <f t="shared" si="110"/>
        <v>0</v>
      </c>
      <c r="O136" s="237">
        <f t="shared" si="110"/>
        <v>0</v>
      </c>
      <c r="P136" s="237">
        <f t="shared" si="110"/>
        <v>0</v>
      </c>
      <c r="Q136" s="237">
        <f t="shared" si="110"/>
        <v>0</v>
      </c>
      <c r="R136" s="237"/>
      <c r="S136" s="237">
        <f t="shared" si="110"/>
        <v>33000</v>
      </c>
      <c r="T136" s="237">
        <f t="shared" si="110"/>
        <v>0</v>
      </c>
      <c r="U136" s="204">
        <f t="shared" si="58"/>
        <v>33000</v>
      </c>
      <c r="V136" s="237">
        <f t="shared" si="110"/>
        <v>0</v>
      </c>
      <c r="W136" s="237">
        <f t="shared" si="110"/>
        <v>0</v>
      </c>
      <c r="X136" s="237"/>
      <c r="Y136" s="237">
        <f t="shared" si="110"/>
        <v>0</v>
      </c>
      <c r="Z136" s="237">
        <f t="shared" si="110"/>
        <v>0</v>
      </c>
      <c r="AA136" s="237">
        <f t="shared" si="110"/>
        <v>0</v>
      </c>
      <c r="AB136" s="237">
        <f t="shared" si="110"/>
        <v>0</v>
      </c>
      <c r="AC136" s="237">
        <f t="shared" si="110"/>
        <v>0</v>
      </c>
      <c r="AD136" s="237">
        <f t="shared" si="110"/>
        <v>0</v>
      </c>
      <c r="AE136" s="237">
        <f t="shared" si="111"/>
        <v>0</v>
      </c>
      <c r="AF136" s="204">
        <f t="shared" si="59"/>
        <v>0</v>
      </c>
      <c r="AG136" s="204">
        <f t="shared" si="60"/>
        <v>33000</v>
      </c>
      <c r="AH136" s="217"/>
      <c r="AI136" s="204">
        <f t="shared" si="61"/>
        <v>33000</v>
      </c>
      <c r="AJ136" s="237"/>
      <c r="AK136" s="237"/>
      <c r="AM136" s="297">
        <f t="shared" si="62"/>
        <v>33000</v>
      </c>
    </row>
    <row r="137" spans="4:39" s="75" customFormat="1" ht="33" customHeight="1" x14ac:dyDescent="0.25">
      <c r="D137" s="91" t="s">
        <v>419</v>
      </c>
      <c r="E137" s="72"/>
      <c r="F137" s="73"/>
      <c r="G137" s="73"/>
      <c r="H137" s="73"/>
      <c r="I137" s="95"/>
      <c r="J137" s="245" t="s">
        <v>422</v>
      </c>
      <c r="K137" s="239" t="s">
        <v>421</v>
      </c>
      <c r="L137" s="240"/>
      <c r="M137" s="240"/>
      <c r="N137" s="240"/>
      <c r="O137" s="240"/>
      <c r="P137" s="240">
        <f>Q137-O137</f>
        <v>0</v>
      </c>
      <c r="Q137" s="240"/>
      <c r="R137" s="240"/>
      <c r="S137" s="240">
        <v>33000</v>
      </c>
      <c r="T137" s="240"/>
      <c r="U137" s="204">
        <f t="shared" si="58"/>
        <v>33000</v>
      </c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04">
        <f t="shared" si="59"/>
        <v>0</v>
      </c>
      <c r="AG137" s="204">
        <f t="shared" si="60"/>
        <v>33000</v>
      </c>
      <c r="AH137" s="217"/>
      <c r="AI137" s="204">
        <f t="shared" si="61"/>
        <v>33000</v>
      </c>
      <c r="AJ137" s="240"/>
      <c r="AK137" s="240"/>
      <c r="AM137" s="297">
        <f t="shared" si="62"/>
        <v>33000</v>
      </c>
    </row>
    <row r="138" spans="4:39" s="43" customFormat="1" x14ac:dyDescent="0.25">
      <c r="E138" s="64" t="s">
        <v>147</v>
      </c>
      <c r="F138" s="66"/>
      <c r="G138" s="66"/>
      <c r="H138" s="66" t="s">
        <v>163</v>
      </c>
      <c r="I138" s="67"/>
      <c r="J138" s="230" t="s">
        <v>291</v>
      </c>
      <c r="K138" s="231" t="s">
        <v>292</v>
      </c>
      <c r="L138" s="227">
        <f t="shared" ref="L138:AE139" si="113">SUM(L139)</f>
        <v>0</v>
      </c>
      <c r="M138" s="227">
        <f t="shared" si="113"/>
        <v>0</v>
      </c>
      <c r="N138" s="227">
        <f t="shared" si="113"/>
        <v>0</v>
      </c>
      <c r="O138" s="227">
        <f t="shared" si="113"/>
        <v>0</v>
      </c>
      <c r="P138" s="227">
        <f t="shared" si="113"/>
        <v>0</v>
      </c>
      <c r="Q138" s="227">
        <f t="shared" si="113"/>
        <v>0</v>
      </c>
      <c r="R138" s="227"/>
      <c r="S138" s="227">
        <f t="shared" si="113"/>
        <v>0</v>
      </c>
      <c r="T138" s="227">
        <f t="shared" si="113"/>
        <v>0</v>
      </c>
      <c r="U138" s="204">
        <f t="shared" si="58"/>
        <v>0</v>
      </c>
      <c r="V138" s="227">
        <f t="shared" si="113"/>
        <v>0</v>
      </c>
      <c r="W138" s="227">
        <f t="shared" si="113"/>
        <v>0</v>
      </c>
      <c r="X138" s="227"/>
      <c r="Y138" s="227">
        <f t="shared" si="113"/>
        <v>0</v>
      </c>
      <c r="Z138" s="227">
        <f t="shared" si="113"/>
        <v>0</v>
      </c>
      <c r="AA138" s="227">
        <f t="shared" si="113"/>
        <v>0</v>
      </c>
      <c r="AB138" s="227">
        <f t="shared" si="113"/>
        <v>0</v>
      </c>
      <c r="AC138" s="227">
        <f t="shared" si="113"/>
        <v>0</v>
      </c>
      <c r="AD138" s="227">
        <f t="shared" si="113"/>
        <v>0</v>
      </c>
      <c r="AE138" s="227">
        <f t="shared" si="113"/>
        <v>0</v>
      </c>
      <c r="AF138" s="204">
        <f t="shared" si="59"/>
        <v>0</v>
      </c>
      <c r="AG138" s="204">
        <f t="shared" si="60"/>
        <v>0</v>
      </c>
      <c r="AH138" s="217"/>
      <c r="AI138" s="204">
        <f t="shared" si="61"/>
        <v>0</v>
      </c>
      <c r="AJ138" s="227">
        <f t="shared" ref="AJ138:AK139" si="114">SUM(AJ139)</f>
        <v>0</v>
      </c>
      <c r="AK138" s="227">
        <f t="shared" si="114"/>
        <v>0</v>
      </c>
      <c r="AM138" s="297">
        <f t="shared" si="62"/>
        <v>0</v>
      </c>
    </row>
    <row r="139" spans="4:39" s="43" customFormat="1" hidden="1" x14ac:dyDescent="0.25">
      <c r="E139" s="64" t="s">
        <v>147</v>
      </c>
      <c r="F139" s="66"/>
      <c r="G139" s="66"/>
      <c r="H139" s="66" t="s">
        <v>163</v>
      </c>
      <c r="I139" s="67"/>
      <c r="J139" s="232" t="s">
        <v>293</v>
      </c>
      <c r="K139" s="233" t="s">
        <v>294</v>
      </c>
      <c r="L139" s="234">
        <f t="shared" si="113"/>
        <v>0</v>
      </c>
      <c r="M139" s="234">
        <f t="shared" si="113"/>
        <v>0</v>
      </c>
      <c r="N139" s="234">
        <f t="shared" si="113"/>
        <v>0</v>
      </c>
      <c r="O139" s="234">
        <f t="shared" si="113"/>
        <v>0</v>
      </c>
      <c r="P139" s="234">
        <f t="shared" si="113"/>
        <v>0</v>
      </c>
      <c r="Q139" s="234">
        <f t="shared" si="113"/>
        <v>0</v>
      </c>
      <c r="R139" s="234"/>
      <c r="S139" s="234">
        <f t="shared" si="113"/>
        <v>0</v>
      </c>
      <c r="T139" s="234">
        <f t="shared" si="113"/>
        <v>0</v>
      </c>
      <c r="U139" s="204">
        <f t="shared" si="58"/>
        <v>0</v>
      </c>
      <c r="V139" s="234">
        <f t="shared" si="113"/>
        <v>0</v>
      </c>
      <c r="W139" s="234">
        <f t="shared" si="113"/>
        <v>0</v>
      </c>
      <c r="X139" s="234"/>
      <c r="Y139" s="234">
        <f t="shared" si="113"/>
        <v>0</v>
      </c>
      <c r="Z139" s="234">
        <f t="shared" si="113"/>
        <v>0</v>
      </c>
      <c r="AA139" s="234">
        <f t="shared" si="113"/>
        <v>0</v>
      </c>
      <c r="AB139" s="234">
        <f t="shared" si="113"/>
        <v>0</v>
      </c>
      <c r="AC139" s="234">
        <f t="shared" si="113"/>
        <v>0</v>
      </c>
      <c r="AD139" s="234">
        <f t="shared" si="113"/>
        <v>0</v>
      </c>
      <c r="AE139" s="234">
        <f t="shared" si="113"/>
        <v>0</v>
      </c>
      <c r="AF139" s="204">
        <f t="shared" si="59"/>
        <v>0</v>
      </c>
      <c r="AG139" s="204">
        <f t="shared" si="60"/>
        <v>0</v>
      </c>
      <c r="AH139" s="217"/>
      <c r="AI139" s="204">
        <f t="shared" si="61"/>
        <v>0</v>
      </c>
      <c r="AJ139" s="234">
        <f t="shared" si="114"/>
        <v>0</v>
      </c>
      <c r="AK139" s="234">
        <f t="shared" si="114"/>
        <v>0</v>
      </c>
      <c r="AM139" s="297">
        <f t="shared" si="62"/>
        <v>0</v>
      </c>
    </row>
    <row r="140" spans="4:39" s="71" customFormat="1" hidden="1" x14ac:dyDescent="0.25">
      <c r="E140" s="68" t="s">
        <v>147</v>
      </c>
      <c r="F140" s="69"/>
      <c r="G140" s="69"/>
      <c r="H140" s="69" t="s">
        <v>163</v>
      </c>
      <c r="I140" s="70"/>
      <c r="J140" s="235" t="s">
        <v>295</v>
      </c>
      <c r="K140" s="236" t="s">
        <v>294</v>
      </c>
      <c r="L140" s="237">
        <f t="shared" ref="L140:AJ140" si="115">SUM(L141:L143)</f>
        <v>0</v>
      </c>
      <c r="M140" s="237">
        <f t="shared" si="115"/>
        <v>0</v>
      </c>
      <c r="N140" s="237">
        <f t="shared" si="115"/>
        <v>0</v>
      </c>
      <c r="O140" s="237">
        <f t="shared" si="115"/>
        <v>0</v>
      </c>
      <c r="P140" s="237">
        <f t="shared" si="115"/>
        <v>0</v>
      </c>
      <c r="Q140" s="237">
        <f t="shared" si="115"/>
        <v>0</v>
      </c>
      <c r="R140" s="237"/>
      <c r="S140" s="237">
        <f t="shared" si="115"/>
        <v>0</v>
      </c>
      <c r="T140" s="237">
        <f t="shared" si="115"/>
        <v>0</v>
      </c>
      <c r="U140" s="204">
        <f t="shared" si="58"/>
        <v>0</v>
      </c>
      <c r="V140" s="237">
        <f t="shared" si="115"/>
        <v>0</v>
      </c>
      <c r="W140" s="237">
        <f t="shared" si="115"/>
        <v>0</v>
      </c>
      <c r="X140" s="237"/>
      <c r="Y140" s="237">
        <f t="shared" si="115"/>
        <v>0</v>
      </c>
      <c r="Z140" s="237">
        <f t="shared" si="115"/>
        <v>0</v>
      </c>
      <c r="AA140" s="237">
        <f t="shared" si="115"/>
        <v>0</v>
      </c>
      <c r="AB140" s="237">
        <f t="shared" si="115"/>
        <v>0</v>
      </c>
      <c r="AC140" s="237">
        <f t="shared" si="115"/>
        <v>0</v>
      </c>
      <c r="AD140" s="237">
        <f t="shared" si="115"/>
        <v>0</v>
      </c>
      <c r="AE140" s="237">
        <f t="shared" si="115"/>
        <v>0</v>
      </c>
      <c r="AF140" s="204">
        <f t="shared" si="59"/>
        <v>0</v>
      </c>
      <c r="AG140" s="204">
        <f t="shared" si="60"/>
        <v>0</v>
      </c>
      <c r="AH140" s="217"/>
      <c r="AI140" s="204">
        <f t="shared" si="61"/>
        <v>0</v>
      </c>
      <c r="AJ140" s="237">
        <f t="shared" si="115"/>
        <v>0</v>
      </c>
      <c r="AK140" s="237">
        <f t="shared" ref="AK140" si="116">SUM(AK141:AK143)</f>
        <v>0</v>
      </c>
      <c r="AM140" s="297">
        <f t="shared" si="62"/>
        <v>0</v>
      </c>
    </row>
    <row r="141" spans="4:39" s="76" customFormat="1" hidden="1" x14ac:dyDescent="0.25">
      <c r="E141" s="72" t="s">
        <v>147</v>
      </c>
      <c r="F141" s="73"/>
      <c r="G141" s="73"/>
      <c r="H141" s="73" t="s">
        <v>163</v>
      </c>
      <c r="I141" s="74"/>
      <c r="J141" s="243" t="s">
        <v>296</v>
      </c>
      <c r="K141" s="239" t="s">
        <v>294</v>
      </c>
      <c r="L141" s="240"/>
      <c r="M141" s="240"/>
      <c r="N141" s="240"/>
      <c r="O141" s="240"/>
      <c r="P141" s="240">
        <f>Q141-O141</f>
        <v>0</v>
      </c>
      <c r="Q141" s="240"/>
      <c r="R141" s="240"/>
      <c r="S141" s="240">
        <v>0</v>
      </c>
      <c r="T141" s="240"/>
      <c r="U141" s="204">
        <f t="shared" si="58"/>
        <v>0</v>
      </c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04">
        <f t="shared" si="59"/>
        <v>0</v>
      </c>
      <c r="AG141" s="204">
        <f t="shared" si="60"/>
        <v>0</v>
      </c>
      <c r="AH141" s="217"/>
      <c r="AI141" s="204">
        <f t="shared" si="61"/>
        <v>0</v>
      </c>
      <c r="AJ141" s="240"/>
      <c r="AK141" s="240"/>
      <c r="AM141" s="297">
        <f t="shared" si="62"/>
        <v>0</v>
      </c>
    </row>
    <row r="142" spans="4:39" s="76" customFormat="1" hidden="1" x14ac:dyDescent="0.25">
      <c r="E142" s="72" t="s">
        <v>147</v>
      </c>
      <c r="F142" s="73"/>
      <c r="G142" s="73"/>
      <c r="H142" s="73" t="s">
        <v>163</v>
      </c>
      <c r="I142" s="74"/>
      <c r="J142" s="243" t="s">
        <v>296</v>
      </c>
      <c r="K142" s="239" t="s">
        <v>294</v>
      </c>
      <c r="L142" s="240"/>
      <c r="M142" s="240"/>
      <c r="N142" s="240"/>
      <c r="O142" s="240"/>
      <c r="P142" s="240">
        <f>Q142-O142</f>
        <v>0</v>
      </c>
      <c r="Q142" s="240"/>
      <c r="R142" s="240"/>
      <c r="S142" s="240">
        <v>0</v>
      </c>
      <c r="T142" s="240"/>
      <c r="U142" s="204">
        <f t="shared" si="58"/>
        <v>0</v>
      </c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04">
        <f t="shared" si="59"/>
        <v>0</v>
      </c>
      <c r="AG142" s="204">
        <f t="shared" si="60"/>
        <v>0</v>
      </c>
      <c r="AH142" s="217"/>
      <c r="AI142" s="204">
        <f t="shared" si="61"/>
        <v>0</v>
      </c>
      <c r="AJ142" s="240"/>
      <c r="AK142" s="240"/>
      <c r="AM142" s="297">
        <f t="shared" si="62"/>
        <v>0</v>
      </c>
    </row>
    <row r="143" spans="4:39" s="76" customFormat="1" hidden="1" x14ac:dyDescent="0.25">
      <c r="E143" s="72" t="s">
        <v>147</v>
      </c>
      <c r="F143" s="73"/>
      <c r="G143" s="73"/>
      <c r="H143" s="73" t="s">
        <v>163</v>
      </c>
      <c r="I143" s="74"/>
      <c r="J143" s="243" t="s">
        <v>296</v>
      </c>
      <c r="K143" s="239" t="s">
        <v>294</v>
      </c>
      <c r="L143" s="240"/>
      <c r="M143" s="240"/>
      <c r="N143" s="240"/>
      <c r="O143" s="240"/>
      <c r="P143" s="240">
        <f>Q143-O143</f>
        <v>0</v>
      </c>
      <c r="Q143" s="240"/>
      <c r="R143" s="240"/>
      <c r="S143" s="240">
        <v>0</v>
      </c>
      <c r="T143" s="240"/>
      <c r="U143" s="204">
        <f t="shared" si="58"/>
        <v>0</v>
      </c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04">
        <f t="shared" si="59"/>
        <v>0</v>
      </c>
      <c r="AG143" s="204">
        <f t="shared" si="60"/>
        <v>0</v>
      </c>
      <c r="AH143" s="217"/>
      <c r="AI143" s="204">
        <f t="shared" si="61"/>
        <v>0</v>
      </c>
      <c r="AJ143" s="240"/>
      <c r="AK143" s="240"/>
      <c r="AM143" s="297">
        <f t="shared" si="62"/>
        <v>0</v>
      </c>
    </row>
    <row r="144" spans="4:39" s="43" customFormat="1" x14ac:dyDescent="0.25">
      <c r="E144" s="64" t="s">
        <v>254</v>
      </c>
      <c r="F144" s="66"/>
      <c r="G144" s="66"/>
      <c r="H144" s="66"/>
      <c r="I144" s="67"/>
      <c r="J144" s="230" t="s">
        <v>113</v>
      </c>
      <c r="K144" s="231" t="s">
        <v>297</v>
      </c>
      <c r="L144" s="227">
        <f t="shared" ref="L144:AJ144" si="117">SUM(L145+L153)</f>
        <v>0</v>
      </c>
      <c r="M144" s="227">
        <f t="shared" si="117"/>
        <v>0</v>
      </c>
      <c r="N144" s="227">
        <f t="shared" si="117"/>
        <v>0</v>
      </c>
      <c r="O144" s="227">
        <f t="shared" si="117"/>
        <v>0</v>
      </c>
      <c r="P144" s="227">
        <f t="shared" si="117"/>
        <v>0</v>
      </c>
      <c r="Q144" s="227">
        <f t="shared" si="117"/>
        <v>0</v>
      </c>
      <c r="R144" s="227"/>
      <c r="S144" s="227">
        <f t="shared" si="117"/>
        <v>0</v>
      </c>
      <c r="T144" s="227">
        <f t="shared" si="117"/>
        <v>0</v>
      </c>
      <c r="U144" s="204">
        <f t="shared" si="58"/>
        <v>0</v>
      </c>
      <c r="V144" s="227">
        <f t="shared" si="117"/>
        <v>0</v>
      </c>
      <c r="W144" s="227">
        <f t="shared" si="117"/>
        <v>0</v>
      </c>
      <c r="X144" s="227"/>
      <c r="Y144" s="227">
        <f t="shared" si="117"/>
        <v>0</v>
      </c>
      <c r="Z144" s="227">
        <f t="shared" si="117"/>
        <v>0</v>
      </c>
      <c r="AA144" s="227">
        <f t="shared" si="117"/>
        <v>0</v>
      </c>
      <c r="AB144" s="227">
        <f t="shared" si="117"/>
        <v>0</v>
      </c>
      <c r="AC144" s="227">
        <f t="shared" si="117"/>
        <v>0</v>
      </c>
      <c r="AD144" s="227">
        <f t="shared" si="117"/>
        <v>0</v>
      </c>
      <c r="AE144" s="227">
        <f t="shared" si="117"/>
        <v>0</v>
      </c>
      <c r="AF144" s="204">
        <f t="shared" si="59"/>
        <v>0</v>
      </c>
      <c r="AG144" s="204">
        <f t="shared" si="60"/>
        <v>0</v>
      </c>
      <c r="AH144" s="217"/>
      <c r="AI144" s="204">
        <f t="shared" si="61"/>
        <v>0</v>
      </c>
      <c r="AJ144" s="227">
        <f t="shared" si="117"/>
        <v>0</v>
      </c>
      <c r="AK144" s="227">
        <f t="shared" ref="AK144" si="118">SUM(AK145+AK153)</f>
        <v>0</v>
      </c>
      <c r="AM144" s="297">
        <f t="shared" si="62"/>
        <v>0</v>
      </c>
    </row>
    <row r="145" spans="5:39" s="43" customFormat="1" hidden="1" x14ac:dyDescent="0.25">
      <c r="E145" s="64" t="s">
        <v>254</v>
      </c>
      <c r="F145" s="66"/>
      <c r="G145" s="66"/>
      <c r="H145" s="66"/>
      <c r="I145" s="67"/>
      <c r="J145" s="251" t="s">
        <v>254</v>
      </c>
      <c r="K145" s="231" t="s">
        <v>298</v>
      </c>
      <c r="L145" s="227">
        <f t="shared" ref="L145:AE145" si="119">SUM(L146+L150)</f>
        <v>0</v>
      </c>
      <c r="M145" s="227">
        <f t="shared" si="119"/>
        <v>0</v>
      </c>
      <c r="N145" s="227">
        <f t="shared" si="119"/>
        <v>0</v>
      </c>
      <c r="O145" s="227">
        <f t="shared" si="119"/>
        <v>0</v>
      </c>
      <c r="P145" s="227">
        <f t="shared" si="119"/>
        <v>0</v>
      </c>
      <c r="Q145" s="227">
        <f t="shared" si="119"/>
        <v>0</v>
      </c>
      <c r="R145" s="227"/>
      <c r="S145" s="227">
        <f t="shared" si="119"/>
        <v>0</v>
      </c>
      <c r="T145" s="227">
        <f t="shared" si="119"/>
        <v>0</v>
      </c>
      <c r="U145" s="204">
        <f t="shared" si="58"/>
        <v>0</v>
      </c>
      <c r="V145" s="227">
        <f t="shared" si="119"/>
        <v>0</v>
      </c>
      <c r="W145" s="227">
        <f t="shared" si="119"/>
        <v>0</v>
      </c>
      <c r="X145" s="227"/>
      <c r="Y145" s="227">
        <f t="shared" si="119"/>
        <v>0</v>
      </c>
      <c r="Z145" s="227">
        <f t="shared" si="119"/>
        <v>0</v>
      </c>
      <c r="AA145" s="227">
        <f t="shared" si="119"/>
        <v>0</v>
      </c>
      <c r="AB145" s="227">
        <f t="shared" si="119"/>
        <v>0</v>
      </c>
      <c r="AC145" s="227">
        <f t="shared" si="119"/>
        <v>0</v>
      </c>
      <c r="AD145" s="227">
        <f t="shared" si="119"/>
        <v>0</v>
      </c>
      <c r="AE145" s="227">
        <f t="shared" si="119"/>
        <v>0</v>
      </c>
      <c r="AF145" s="204">
        <f t="shared" si="59"/>
        <v>0</v>
      </c>
      <c r="AG145" s="204">
        <f t="shared" si="60"/>
        <v>0</v>
      </c>
      <c r="AH145" s="217"/>
      <c r="AI145" s="204">
        <f t="shared" si="61"/>
        <v>0</v>
      </c>
      <c r="AJ145" s="227">
        <f t="shared" ref="AJ145" si="120">SUM(AJ146+AJ150)</f>
        <v>0</v>
      </c>
      <c r="AK145" s="227">
        <f t="shared" ref="AK145" si="121">SUM(AK146+AK150)</f>
        <v>0</v>
      </c>
      <c r="AM145" s="297">
        <f t="shared" si="62"/>
        <v>0</v>
      </c>
    </row>
    <row r="146" spans="5:39" s="43" customFormat="1" hidden="1" x14ac:dyDescent="0.25">
      <c r="E146" s="64" t="s">
        <v>254</v>
      </c>
      <c r="F146" s="66"/>
      <c r="G146" s="66"/>
      <c r="H146" s="66"/>
      <c r="I146" s="67"/>
      <c r="J146" s="232" t="s">
        <v>299</v>
      </c>
      <c r="K146" s="233" t="s">
        <v>300</v>
      </c>
      <c r="L146" s="234">
        <f t="shared" ref="L146" si="122">SUM(L147)</f>
        <v>0</v>
      </c>
      <c r="M146" s="234">
        <f>SUM(M147)</f>
        <v>0</v>
      </c>
      <c r="N146" s="234">
        <f>SUM(N147)</f>
        <v>0</v>
      </c>
      <c r="O146" s="234">
        <f>SUM(O147)</f>
        <v>0</v>
      </c>
      <c r="P146" s="234">
        <f t="shared" ref="P146:AE146" si="123">SUM(P147)</f>
        <v>0</v>
      </c>
      <c r="Q146" s="234">
        <f>SUM(Q147)</f>
        <v>0</v>
      </c>
      <c r="R146" s="234"/>
      <c r="S146" s="234">
        <f t="shared" si="123"/>
        <v>0</v>
      </c>
      <c r="T146" s="234">
        <f t="shared" si="123"/>
        <v>0</v>
      </c>
      <c r="U146" s="204">
        <f t="shared" si="58"/>
        <v>0</v>
      </c>
      <c r="V146" s="234">
        <f t="shared" si="123"/>
        <v>0</v>
      </c>
      <c r="W146" s="234">
        <f t="shared" si="123"/>
        <v>0</v>
      </c>
      <c r="X146" s="234"/>
      <c r="Y146" s="234">
        <f t="shared" si="123"/>
        <v>0</v>
      </c>
      <c r="Z146" s="234">
        <f t="shared" si="123"/>
        <v>0</v>
      </c>
      <c r="AA146" s="234">
        <f t="shared" si="123"/>
        <v>0</v>
      </c>
      <c r="AB146" s="234">
        <f t="shared" si="123"/>
        <v>0</v>
      </c>
      <c r="AC146" s="234">
        <f t="shared" si="123"/>
        <v>0</v>
      </c>
      <c r="AD146" s="234">
        <f t="shared" si="123"/>
        <v>0</v>
      </c>
      <c r="AE146" s="234">
        <f t="shared" si="123"/>
        <v>0</v>
      </c>
      <c r="AF146" s="204">
        <f t="shared" si="59"/>
        <v>0</v>
      </c>
      <c r="AG146" s="204">
        <f t="shared" si="60"/>
        <v>0</v>
      </c>
      <c r="AH146" s="217"/>
      <c r="AI146" s="204">
        <f t="shared" si="61"/>
        <v>0</v>
      </c>
      <c r="AJ146" s="234">
        <f t="shared" ref="AJ146:AK146" si="124">SUM(AJ147)</f>
        <v>0</v>
      </c>
      <c r="AK146" s="234">
        <f t="shared" si="124"/>
        <v>0</v>
      </c>
      <c r="AM146" s="297">
        <f t="shared" si="62"/>
        <v>0</v>
      </c>
    </row>
    <row r="147" spans="5:39" s="71" customFormat="1" hidden="1" x14ac:dyDescent="0.25">
      <c r="E147" s="68" t="s">
        <v>254</v>
      </c>
      <c r="F147" s="69"/>
      <c r="G147" s="69"/>
      <c r="H147" s="69"/>
      <c r="I147" s="70"/>
      <c r="J147" s="235" t="s">
        <v>301</v>
      </c>
      <c r="K147" s="236" t="s">
        <v>302</v>
      </c>
      <c r="L147" s="237">
        <f t="shared" ref="L147" si="125">SUM(L148:L149)</f>
        <v>0</v>
      </c>
      <c r="M147" s="237">
        <f t="shared" ref="M147:AE147" si="126">SUM(M148:M149)</f>
        <v>0</v>
      </c>
      <c r="N147" s="237">
        <f t="shared" si="126"/>
        <v>0</v>
      </c>
      <c r="O147" s="237">
        <f t="shared" si="126"/>
        <v>0</v>
      </c>
      <c r="P147" s="237">
        <f t="shared" si="126"/>
        <v>0</v>
      </c>
      <c r="Q147" s="237">
        <f t="shared" si="126"/>
        <v>0</v>
      </c>
      <c r="R147" s="237"/>
      <c r="S147" s="237">
        <f t="shared" si="126"/>
        <v>0</v>
      </c>
      <c r="T147" s="237">
        <f t="shared" si="126"/>
        <v>0</v>
      </c>
      <c r="U147" s="204">
        <f t="shared" si="58"/>
        <v>0</v>
      </c>
      <c r="V147" s="237">
        <f t="shared" si="126"/>
        <v>0</v>
      </c>
      <c r="W147" s="237">
        <f t="shared" si="126"/>
        <v>0</v>
      </c>
      <c r="X147" s="237"/>
      <c r="Y147" s="237">
        <f t="shared" si="126"/>
        <v>0</v>
      </c>
      <c r="Z147" s="237">
        <f t="shared" si="126"/>
        <v>0</v>
      </c>
      <c r="AA147" s="237">
        <f t="shared" si="126"/>
        <v>0</v>
      </c>
      <c r="AB147" s="237">
        <f t="shared" si="126"/>
        <v>0</v>
      </c>
      <c r="AC147" s="237">
        <f t="shared" si="126"/>
        <v>0</v>
      </c>
      <c r="AD147" s="237">
        <f t="shared" si="126"/>
        <v>0</v>
      </c>
      <c r="AE147" s="237">
        <f t="shared" si="126"/>
        <v>0</v>
      </c>
      <c r="AF147" s="204">
        <f t="shared" si="59"/>
        <v>0</v>
      </c>
      <c r="AG147" s="204">
        <f t="shared" si="60"/>
        <v>0</v>
      </c>
      <c r="AH147" s="217"/>
      <c r="AI147" s="204">
        <f t="shared" si="61"/>
        <v>0</v>
      </c>
      <c r="AJ147" s="237">
        <f t="shared" ref="AJ147" si="127">SUM(AJ148:AJ149)</f>
        <v>0</v>
      </c>
      <c r="AK147" s="237">
        <f t="shared" ref="AK147" si="128">SUM(AK148:AK149)</f>
        <v>0</v>
      </c>
      <c r="AM147" s="297">
        <f t="shared" si="62"/>
        <v>0</v>
      </c>
    </row>
    <row r="148" spans="5:39" s="76" customFormat="1" hidden="1" x14ac:dyDescent="0.25">
      <c r="E148" s="72" t="s">
        <v>254</v>
      </c>
      <c r="F148" s="73"/>
      <c r="G148" s="73"/>
      <c r="H148" s="73"/>
      <c r="I148" s="74"/>
      <c r="J148" s="241" t="s">
        <v>303</v>
      </c>
      <c r="K148" s="239" t="s">
        <v>302</v>
      </c>
      <c r="L148" s="240"/>
      <c r="M148" s="240"/>
      <c r="N148" s="240"/>
      <c r="O148" s="240"/>
      <c r="P148" s="240">
        <f>Q148-O148</f>
        <v>0</v>
      </c>
      <c r="Q148" s="240"/>
      <c r="R148" s="240"/>
      <c r="S148" s="240"/>
      <c r="T148" s="240"/>
      <c r="U148" s="204">
        <f t="shared" si="58"/>
        <v>0</v>
      </c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04">
        <f t="shared" si="59"/>
        <v>0</v>
      </c>
      <c r="AG148" s="204">
        <f t="shared" si="60"/>
        <v>0</v>
      </c>
      <c r="AH148" s="217"/>
      <c r="AI148" s="204">
        <f t="shared" si="61"/>
        <v>0</v>
      </c>
      <c r="AJ148" s="240"/>
      <c r="AK148" s="240"/>
      <c r="AM148" s="297">
        <f t="shared" si="62"/>
        <v>0</v>
      </c>
    </row>
    <row r="149" spans="5:39" s="76" customFormat="1" hidden="1" x14ac:dyDescent="0.25">
      <c r="E149" s="72" t="s">
        <v>254</v>
      </c>
      <c r="F149" s="73"/>
      <c r="G149" s="73"/>
      <c r="H149" s="73"/>
      <c r="I149" s="74"/>
      <c r="J149" s="241" t="s">
        <v>303</v>
      </c>
      <c r="K149" s="239" t="s">
        <v>302</v>
      </c>
      <c r="L149" s="240"/>
      <c r="M149" s="240"/>
      <c r="N149" s="240"/>
      <c r="O149" s="240"/>
      <c r="P149" s="240">
        <f>Q149-O149</f>
        <v>0</v>
      </c>
      <c r="Q149" s="240"/>
      <c r="R149" s="240"/>
      <c r="S149" s="240"/>
      <c r="T149" s="240"/>
      <c r="U149" s="204">
        <f t="shared" si="58"/>
        <v>0</v>
      </c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04">
        <f t="shared" si="59"/>
        <v>0</v>
      </c>
      <c r="AG149" s="204">
        <f t="shared" si="60"/>
        <v>0</v>
      </c>
      <c r="AH149" s="217"/>
      <c r="AI149" s="204">
        <f t="shared" si="61"/>
        <v>0</v>
      </c>
      <c r="AJ149" s="240"/>
      <c r="AK149" s="240"/>
      <c r="AM149" s="297">
        <f t="shared" si="62"/>
        <v>0</v>
      </c>
    </row>
    <row r="150" spans="5:39" s="43" customFormat="1" hidden="1" x14ac:dyDescent="0.25">
      <c r="E150" s="64" t="s">
        <v>254</v>
      </c>
      <c r="F150" s="66"/>
      <c r="G150" s="66"/>
      <c r="H150" s="66"/>
      <c r="I150" s="67"/>
      <c r="J150" s="232" t="s">
        <v>304</v>
      </c>
      <c r="K150" s="233" t="s">
        <v>305</v>
      </c>
      <c r="L150" s="234">
        <f t="shared" ref="L150" si="129">SUM(L151)</f>
        <v>0</v>
      </c>
      <c r="M150" s="234">
        <f>SUM(M151)</f>
        <v>0</v>
      </c>
      <c r="N150" s="234">
        <f>SUM(N151)</f>
        <v>0</v>
      </c>
      <c r="O150" s="234">
        <f>SUM(O151)</f>
        <v>0</v>
      </c>
      <c r="P150" s="234">
        <f t="shared" ref="P150:AE150" si="130">SUM(P151)</f>
        <v>0</v>
      </c>
      <c r="Q150" s="234">
        <f>SUM(Q151)</f>
        <v>0</v>
      </c>
      <c r="R150" s="234"/>
      <c r="S150" s="234">
        <f t="shared" si="130"/>
        <v>0</v>
      </c>
      <c r="T150" s="234">
        <f t="shared" si="130"/>
        <v>0</v>
      </c>
      <c r="U150" s="204">
        <f t="shared" ref="U150:U179" si="131">SUM(S150:T150)</f>
        <v>0</v>
      </c>
      <c r="V150" s="234">
        <f t="shared" si="130"/>
        <v>0</v>
      </c>
      <c r="W150" s="234">
        <f t="shared" si="130"/>
        <v>0</v>
      </c>
      <c r="X150" s="234"/>
      <c r="Y150" s="234">
        <f t="shared" si="130"/>
        <v>0</v>
      </c>
      <c r="Z150" s="234">
        <f t="shared" si="130"/>
        <v>0</v>
      </c>
      <c r="AA150" s="234">
        <f t="shared" si="130"/>
        <v>0</v>
      </c>
      <c r="AB150" s="234">
        <f t="shared" si="130"/>
        <v>0</v>
      </c>
      <c r="AC150" s="234">
        <f t="shared" si="130"/>
        <v>0</v>
      </c>
      <c r="AD150" s="234">
        <f t="shared" si="130"/>
        <v>0</v>
      </c>
      <c r="AE150" s="234">
        <f t="shared" si="130"/>
        <v>0</v>
      </c>
      <c r="AF150" s="204">
        <f t="shared" ref="AF150:AF179" si="132">SUM(V150:AE150)</f>
        <v>0</v>
      </c>
      <c r="AG150" s="204">
        <f t="shared" ref="AG150:AG179" si="133">SUM(U150+AF150)</f>
        <v>0</v>
      </c>
      <c r="AH150" s="217"/>
      <c r="AI150" s="204">
        <f t="shared" ref="AI150:AI179" si="134">SUM(AG150:AH150)</f>
        <v>0</v>
      </c>
      <c r="AJ150" s="234">
        <f t="shared" ref="AJ150:AK150" si="135">SUM(AJ151)</f>
        <v>0</v>
      </c>
      <c r="AK150" s="234">
        <f t="shared" si="135"/>
        <v>0</v>
      </c>
      <c r="AM150" s="297">
        <f t="shared" ref="AM150:AM179" si="136">SUM(S150+AF150)</f>
        <v>0</v>
      </c>
    </row>
    <row r="151" spans="5:39" s="71" customFormat="1" hidden="1" x14ac:dyDescent="0.25">
      <c r="E151" s="68" t="s">
        <v>254</v>
      </c>
      <c r="F151" s="69"/>
      <c r="G151" s="69"/>
      <c r="H151" s="69"/>
      <c r="I151" s="70"/>
      <c r="J151" s="235" t="s">
        <v>306</v>
      </c>
      <c r="K151" s="236" t="s">
        <v>307</v>
      </c>
      <c r="L151" s="237">
        <f t="shared" ref="L151" si="137">SUM(L152:L152)</f>
        <v>0</v>
      </c>
      <c r="M151" s="237">
        <f>SUM(M152:M152)</f>
        <v>0</v>
      </c>
      <c r="N151" s="237">
        <f>SUM(N152:N152)</f>
        <v>0</v>
      </c>
      <c r="O151" s="237">
        <f>SUM(O152:O152)</f>
        <v>0</v>
      </c>
      <c r="P151" s="237">
        <f t="shared" ref="P151:AK151" si="138">SUM(P152:P152)</f>
        <v>0</v>
      </c>
      <c r="Q151" s="237">
        <f>SUM(Q152:Q152)</f>
        <v>0</v>
      </c>
      <c r="R151" s="237"/>
      <c r="S151" s="237">
        <f t="shared" si="138"/>
        <v>0</v>
      </c>
      <c r="T151" s="237">
        <f t="shared" si="138"/>
        <v>0</v>
      </c>
      <c r="U151" s="204">
        <f t="shared" si="131"/>
        <v>0</v>
      </c>
      <c r="V151" s="237">
        <f t="shared" si="138"/>
        <v>0</v>
      </c>
      <c r="W151" s="237">
        <f t="shared" si="138"/>
        <v>0</v>
      </c>
      <c r="X151" s="237"/>
      <c r="Y151" s="237">
        <f t="shared" si="138"/>
        <v>0</v>
      </c>
      <c r="Z151" s="237">
        <f t="shared" si="138"/>
        <v>0</v>
      </c>
      <c r="AA151" s="237">
        <f t="shared" si="138"/>
        <v>0</v>
      </c>
      <c r="AB151" s="237">
        <f t="shared" si="138"/>
        <v>0</v>
      </c>
      <c r="AC151" s="237">
        <f t="shared" si="138"/>
        <v>0</v>
      </c>
      <c r="AD151" s="237">
        <f t="shared" si="138"/>
        <v>0</v>
      </c>
      <c r="AE151" s="237">
        <f t="shared" si="138"/>
        <v>0</v>
      </c>
      <c r="AF151" s="204">
        <f t="shared" si="132"/>
        <v>0</v>
      </c>
      <c r="AG151" s="204">
        <f t="shared" si="133"/>
        <v>0</v>
      </c>
      <c r="AH151" s="217"/>
      <c r="AI151" s="204">
        <f t="shared" si="134"/>
        <v>0</v>
      </c>
      <c r="AJ151" s="237">
        <f t="shared" si="138"/>
        <v>0</v>
      </c>
      <c r="AK151" s="237">
        <f t="shared" si="138"/>
        <v>0</v>
      </c>
      <c r="AM151" s="297">
        <f t="shared" si="136"/>
        <v>0</v>
      </c>
    </row>
    <row r="152" spans="5:39" s="76" customFormat="1" hidden="1" x14ac:dyDescent="0.25">
      <c r="E152" s="72" t="s">
        <v>254</v>
      </c>
      <c r="F152" s="73"/>
      <c r="G152" s="73"/>
      <c r="H152" s="73"/>
      <c r="I152" s="74"/>
      <c r="J152" s="241" t="s">
        <v>308</v>
      </c>
      <c r="K152" s="239" t="s">
        <v>309</v>
      </c>
      <c r="L152" s="240"/>
      <c r="M152" s="240"/>
      <c r="N152" s="240"/>
      <c r="O152" s="240"/>
      <c r="P152" s="240">
        <f>Q152-O152</f>
        <v>0</v>
      </c>
      <c r="Q152" s="240"/>
      <c r="R152" s="240"/>
      <c r="S152" s="240"/>
      <c r="T152" s="240"/>
      <c r="U152" s="204">
        <f t="shared" si="131"/>
        <v>0</v>
      </c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04">
        <f t="shared" si="132"/>
        <v>0</v>
      </c>
      <c r="AG152" s="204">
        <f t="shared" si="133"/>
        <v>0</v>
      </c>
      <c r="AH152" s="217"/>
      <c r="AI152" s="204">
        <f t="shared" si="134"/>
        <v>0</v>
      </c>
      <c r="AJ152" s="240"/>
      <c r="AK152" s="240"/>
      <c r="AM152" s="297">
        <f t="shared" si="136"/>
        <v>0</v>
      </c>
    </row>
    <row r="153" spans="5:39" s="43" customFormat="1" hidden="1" x14ac:dyDescent="0.25">
      <c r="E153" s="64" t="s">
        <v>254</v>
      </c>
      <c r="F153" s="66"/>
      <c r="G153" s="66"/>
      <c r="H153" s="66"/>
      <c r="I153" s="67"/>
      <c r="J153" s="230" t="s">
        <v>310</v>
      </c>
      <c r="K153" s="231" t="s">
        <v>311</v>
      </c>
      <c r="L153" s="227">
        <f t="shared" ref="L153:AE153" si="139">SUM(L154+L158+L160)</f>
        <v>0</v>
      </c>
      <c r="M153" s="227">
        <f t="shared" si="139"/>
        <v>0</v>
      </c>
      <c r="N153" s="227">
        <f t="shared" si="139"/>
        <v>0</v>
      </c>
      <c r="O153" s="227">
        <f t="shared" si="139"/>
        <v>0</v>
      </c>
      <c r="P153" s="227">
        <f t="shared" si="139"/>
        <v>0</v>
      </c>
      <c r="Q153" s="227">
        <f t="shared" si="139"/>
        <v>0</v>
      </c>
      <c r="R153" s="227"/>
      <c r="S153" s="227">
        <f t="shared" si="139"/>
        <v>0</v>
      </c>
      <c r="T153" s="227">
        <f t="shared" si="139"/>
        <v>0</v>
      </c>
      <c r="U153" s="204">
        <f t="shared" si="131"/>
        <v>0</v>
      </c>
      <c r="V153" s="227">
        <f t="shared" si="139"/>
        <v>0</v>
      </c>
      <c r="W153" s="227">
        <f t="shared" si="139"/>
        <v>0</v>
      </c>
      <c r="X153" s="227"/>
      <c r="Y153" s="227">
        <f t="shared" si="139"/>
        <v>0</v>
      </c>
      <c r="Z153" s="227">
        <f t="shared" si="139"/>
        <v>0</v>
      </c>
      <c r="AA153" s="227">
        <f t="shared" si="139"/>
        <v>0</v>
      </c>
      <c r="AB153" s="227">
        <f t="shared" si="139"/>
        <v>0</v>
      </c>
      <c r="AC153" s="227">
        <f t="shared" si="139"/>
        <v>0</v>
      </c>
      <c r="AD153" s="227">
        <f t="shared" si="139"/>
        <v>0</v>
      </c>
      <c r="AE153" s="227">
        <f t="shared" si="139"/>
        <v>0</v>
      </c>
      <c r="AF153" s="204">
        <f t="shared" si="132"/>
        <v>0</v>
      </c>
      <c r="AG153" s="204">
        <f t="shared" si="133"/>
        <v>0</v>
      </c>
      <c r="AH153" s="217"/>
      <c r="AI153" s="204">
        <f t="shared" si="134"/>
        <v>0</v>
      </c>
      <c r="AJ153" s="227">
        <f t="shared" ref="AJ153" si="140">SUM(AJ154+AJ158+AJ160)</f>
        <v>0</v>
      </c>
      <c r="AK153" s="227">
        <f t="shared" ref="AK153" si="141">SUM(AK154+AK158+AK160)</f>
        <v>0</v>
      </c>
      <c r="AM153" s="297">
        <f t="shared" si="136"/>
        <v>0</v>
      </c>
    </row>
    <row r="154" spans="5:39" s="43" customFormat="1" hidden="1" x14ac:dyDescent="0.25">
      <c r="E154" s="64" t="s">
        <v>254</v>
      </c>
      <c r="F154" s="66"/>
      <c r="G154" s="66"/>
      <c r="H154" s="66"/>
      <c r="I154" s="67"/>
      <c r="J154" s="232" t="s">
        <v>312</v>
      </c>
      <c r="K154" s="233" t="s">
        <v>313</v>
      </c>
      <c r="L154" s="234">
        <f t="shared" ref="L154" si="142">SUM(L155:L157)</f>
        <v>0</v>
      </c>
      <c r="M154" s="234">
        <f t="shared" ref="M154:AE154" si="143">SUM(M155:M157)</f>
        <v>0</v>
      </c>
      <c r="N154" s="234">
        <f t="shared" si="143"/>
        <v>0</v>
      </c>
      <c r="O154" s="234">
        <f t="shared" si="143"/>
        <v>0</v>
      </c>
      <c r="P154" s="234">
        <f t="shared" si="143"/>
        <v>0</v>
      </c>
      <c r="Q154" s="234">
        <f t="shared" si="143"/>
        <v>0</v>
      </c>
      <c r="R154" s="234"/>
      <c r="S154" s="234">
        <f t="shared" si="143"/>
        <v>0</v>
      </c>
      <c r="T154" s="234">
        <f t="shared" si="143"/>
        <v>0</v>
      </c>
      <c r="U154" s="204">
        <f t="shared" si="131"/>
        <v>0</v>
      </c>
      <c r="V154" s="234">
        <f t="shared" si="143"/>
        <v>0</v>
      </c>
      <c r="W154" s="234">
        <f t="shared" si="143"/>
        <v>0</v>
      </c>
      <c r="X154" s="234"/>
      <c r="Y154" s="234">
        <f t="shared" si="143"/>
        <v>0</v>
      </c>
      <c r="Z154" s="234">
        <f t="shared" si="143"/>
        <v>0</v>
      </c>
      <c r="AA154" s="234">
        <f t="shared" si="143"/>
        <v>0</v>
      </c>
      <c r="AB154" s="234">
        <f t="shared" si="143"/>
        <v>0</v>
      </c>
      <c r="AC154" s="234">
        <f t="shared" si="143"/>
        <v>0</v>
      </c>
      <c r="AD154" s="234">
        <f t="shared" si="143"/>
        <v>0</v>
      </c>
      <c r="AE154" s="234">
        <f t="shared" si="143"/>
        <v>0</v>
      </c>
      <c r="AF154" s="204">
        <f t="shared" si="132"/>
        <v>0</v>
      </c>
      <c r="AG154" s="204">
        <f t="shared" si="133"/>
        <v>0</v>
      </c>
      <c r="AH154" s="217"/>
      <c r="AI154" s="204">
        <f t="shared" si="134"/>
        <v>0</v>
      </c>
      <c r="AJ154" s="234">
        <f t="shared" ref="AJ154" si="144">SUM(AJ155:AJ157)</f>
        <v>0</v>
      </c>
      <c r="AK154" s="234">
        <f t="shared" ref="AK154" si="145">SUM(AK155:AK157)</f>
        <v>0</v>
      </c>
      <c r="AM154" s="297">
        <f t="shared" si="136"/>
        <v>0</v>
      </c>
    </row>
    <row r="155" spans="5:39" s="76" customFormat="1" hidden="1" x14ac:dyDescent="0.25">
      <c r="E155" s="72" t="s">
        <v>254</v>
      </c>
      <c r="F155" s="73"/>
      <c r="G155" s="73"/>
      <c r="H155" s="73"/>
      <c r="I155" s="74"/>
      <c r="J155" s="241" t="s">
        <v>314</v>
      </c>
      <c r="K155" s="239" t="s">
        <v>315</v>
      </c>
      <c r="L155" s="240"/>
      <c r="M155" s="240"/>
      <c r="N155" s="240"/>
      <c r="O155" s="240"/>
      <c r="P155" s="240">
        <f>Q155-O155</f>
        <v>0</v>
      </c>
      <c r="Q155" s="240"/>
      <c r="R155" s="240"/>
      <c r="S155" s="240"/>
      <c r="T155" s="240"/>
      <c r="U155" s="204">
        <f t="shared" si="131"/>
        <v>0</v>
      </c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04">
        <f t="shared" si="132"/>
        <v>0</v>
      </c>
      <c r="AG155" s="204">
        <f t="shared" si="133"/>
        <v>0</v>
      </c>
      <c r="AH155" s="217"/>
      <c r="AI155" s="204">
        <f t="shared" si="134"/>
        <v>0</v>
      </c>
      <c r="AJ155" s="240"/>
      <c r="AK155" s="240"/>
      <c r="AM155" s="297">
        <f t="shared" si="136"/>
        <v>0</v>
      </c>
    </row>
    <row r="156" spans="5:39" s="76" customFormat="1" hidden="1" x14ac:dyDescent="0.25">
      <c r="E156" s="72" t="s">
        <v>254</v>
      </c>
      <c r="F156" s="73"/>
      <c r="G156" s="73"/>
      <c r="H156" s="73"/>
      <c r="I156" s="74"/>
      <c r="J156" s="241" t="s">
        <v>316</v>
      </c>
      <c r="K156" s="239" t="s">
        <v>317</v>
      </c>
      <c r="L156" s="240"/>
      <c r="M156" s="240"/>
      <c r="N156" s="240"/>
      <c r="O156" s="240"/>
      <c r="P156" s="240">
        <f>Q156-O156</f>
        <v>0</v>
      </c>
      <c r="Q156" s="240"/>
      <c r="R156" s="240"/>
      <c r="S156" s="240"/>
      <c r="T156" s="240"/>
      <c r="U156" s="204">
        <f t="shared" si="131"/>
        <v>0</v>
      </c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04">
        <f t="shared" si="132"/>
        <v>0</v>
      </c>
      <c r="AG156" s="204">
        <f t="shared" si="133"/>
        <v>0</v>
      </c>
      <c r="AH156" s="217"/>
      <c r="AI156" s="204">
        <f t="shared" si="134"/>
        <v>0</v>
      </c>
      <c r="AJ156" s="240"/>
      <c r="AK156" s="240"/>
      <c r="AM156" s="297">
        <f t="shared" si="136"/>
        <v>0</v>
      </c>
    </row>
    <row r="157" spans="5:39" s="76" customFormat="1" hidden="1" x14ac:dyDescent="0.25">
      <c r="E157" s="72" t="s">
        <v>254</v>
      </c>
      <c r="F157" s="73"/>
      <c r="G157" s="73"/>
      <c r="H157" s="73"/>
      <c r="I157" s="74"/>
      <c r="J157" s="241" t="s">
        <v>318</v>
      </c>
      <c r="K157" s="239" t="s">
        <v>319</v>
      </c>
      <c r="L157" s="240"/>
      <c r="M157" s="240"/>
      <c r="N157" s="240"/>
      <c r="O157" s="240"/>
      <c r="P157" s="240">
        <f>Q157-O157</f>
        <v>0</v>
      </c>
      <c r="Q157" s="240"/>
      <c r="R157" s="240"/>
      <c r="S157" s="240"/>
      <c r="T157" s="240"/>
      <c r="U157" s="204">
        <f t="shared" si="131"/>
        <v>0</v>
      </c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04">
        <f t="shared" si="132"/>
        <v>0</v>
      </c>
      <c r="AG157" s="204">
        <f t="shared" si="133"/>
        <v>0</v>
      </c>
      <c r="AH157" s="217"/>
      <c r="AI157" s="204">
        <f t="shared" si="134"/>
        <v>0</v>
      </c>
      <c r="AJ157" s="240"/>
      <c r="AK157" s="240"/>
      <c r="AM157" s="297">
        <f t="shared" si="136"/>
        <v>0</v>
      </c>
    </row>
    <row r="158" spans="5:39" s="83" customFormat="1" ht="15.75" hidden="1" x14ac:dyDescent="0.25">
      <c r="E158" s="72" t="s">
        <v>254</v>
      </c>
      <c r="F158" s="66"/>
      <c r="G158" s="66"/>
      <c r="H158" s="66"/>
      <c r="I158" s="67"/>
      <c r="J158" s="232" t="s">
        <v>320</v>
      </c>
      <c r="K158" s="252" t="s">
        <v>321</v>
      </c>
      <c r="L158" s="234">
        <f t="shared" ref="L158:AK160" si="146">SUM(L159)</f>
        <v>0</v>
      </c>
      <c r="M158" s="234">
        <f t="shared" si="146"/>
        <v>0</v>
      </c>
      <c r="N158" s="234">
        <f t="shared" si="146"/>
        <v>0</v>
      </c>
      <c r="O158" s="234">
        <f t="shared" si="146"/>
        <v>0</v>
      </c>
      <c r="P158" s="234">
        <f t="shared" si="146"/>
        <v>0</v>
      </c>
      <c r="Q158" s="234">
        <f t="shared" si="146"/>
        <v>0</v>
      </c>
      <c r="R158" s="234"/>
      <c r="S158" s="234">
        <f t="shared" si="146"/>
        <v>0</v>
      </c>
      <c r="T158" s="234">
        <f t="shared" si="146"/>
        <v>0</v>
      </c>
      <c r="U158" s="204">
        <f t="shared" si="131"/>
        <v>0</v>
      </c>
      <c r="V158" s="234">
        <f t="shared" si="146"/>
        <v>0</v>
      </c>
      <c r="W158" s="234">
        <f t="shared" si="146"/>
        <v>0</v>
      </c>
      <c r="X158" s="234"/>
      <c r="Y158" s="234">
        <f t="shared" si="146"/>
        <v>0</v>
      </c>
      <c r="Z158" s="234">
        <f t="shared" si="146"/>
        <v>0</v>
      </c>
      <c r="AA158" s="234">
        <f t="shared" si="146"/>
        <v>0</v>
      </c>
      <c r="AB158" s="234">
        <f t="shared" si="146"/>
        <v>0</v>
      </c>
      <c r="AC158" s="234">
        <f t="shared" si="146"/>
        <v>0</v>
      </c>
      <c r="AD158" s="234">
        <f t="shared" si="146"/>
        <v>0</v>
      </c>
      <c r="AE158" s="234">
        <f t="shared" si="146"/>
        <v>0</v>
      </c>
      <c r="AF158" s="204">
        <f t="shared" si="132"/>
        <v>0</v>
      </c>
      <c r="AG158" s="204">
        <f t="shared" si="133"/>
        <v>0</v>
      </c>
      <c r="AH158" s="217"/>
      <c r="AI158" s="204">
        <f t="shared" si="134"/>
        <v>0</v>
      </c>
      <c r="AJ158" s="234">
        <f t="shared" si="146"/>
        <v>0</v>
      </c>
      <c r="AK158" s="234">
        <f t="shared" si="146"/>
        <v>0</v>
      </c>
      <c r="AM158" s="297">
        <f t="shared" si="136"/>
        <v>0</v>
      </c>
    </row>
    <row r="159" spans="5:39" s="84" customFormat="1" ht="15.75" hidden="1" x14ac:dyDescent="0.25">
      <c r="E159" s="72" t="s">
        <v>254</v>
      </c>
      <c r="F159" s="66"/>
      <c r="G159" s="66"/>
      <c r="H159" s="66"/>
      <c r="I159" s="67"/>
      <c r="J159" s="241" t="s">
        <v>322</v>
      </c>
      <c r="K159" s="253" t="s">
        <v>83</v>
      </c>
      <c r="L159" s="240"/>
      <c r="M159" s="240"/>
      <c r="N159" s="240"/>
      <c r="O159" s="240"/>
      <c r="P159" s="240">
        <v>0</v>
      </c>
      <c r="Q159" s="240"/>
      <c r="R159" s="240"/>
      <c r="S159" s="240"/>
      <c r="T159" s="240"/>
      <c r="U159" s="204">
        <f t="shared" si="131"/>
        <v>0</v>
      </c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04">
        <f t="shared" si="132"/>
        <v>0</v>
      </c>
      <c r="AG159" s="204">
        <f t="shared" si="133"/>
        <v>0</v>
      </c>
      <c r="AH159" s="217"/>
      <c r="AI159" s="204">
        <f t="shared" si="134"/>
        <v>0</v>
      </c>
      <c r="AJ159" s="240"/>
      <c r="AK159" s="240"/>
      <c r="AM159" s="297">
        <f t="shared" si="136"/>
        <v>0</v>
      </c>
    </row>
    <row r="160" spans="5:39" s="83" customFormat="1" ht="15.75" hidden="1" x14ac:dyDescent="0.25">
      <c r="E160" s="72" t="s">
        <v>254</v>
      </c>
      <c r="F160" s="66"/>
      <c r="G160" s="66"/>
      <c r="H160" s="66"/>
      <c r="I160" s="67"/>
      <c r="J160" s="232" t="s">
        <v>323</v>
      </c>
      <c r="K160" s="252" t="s">
        <v>324</v>
      </c>
      <c r="L160" s="234">
        <f t="shared" si="146"/>
        <v>0</v>
      </c>
      <c r="M160" s="234">
        <f t="shared" si="146"/>
        <v>0</v>
      </c>
      <c r="N160" s="234">
        <f t="shared" si="146"/>
        <v>0</v>
      </c>
      <c r="O160" s="234">
        <f t="shared" si="146"/>
        <v>0</v>
      </c>
      <c r="P160" s="234">
        <f t="shared" si="146"/>
        <v>0</v>
      </c>
      <c r="Q160" s="234">
        <f t="shared" si="146"/>
        <v>0</v>
      </c>
      <c r="R160" s="234"/>
      <c r="S160" s="234">
        <f t="shared" si="146"/>
        <v>0</v>
      </c>
      <c r="T160" s="234">
        <f t="shared" si="146"/>
        <v>0</v>
      </c>
      <c r="U160" s="204">
        <f t="shared" si="131"/>
        <v>0</v>
      </c>
      <c r="V160" s="234">
        <f t="shared" si="146"/>
        <v>0</v>
      </c>
      <c r="W160" s="234">
        <f t="shared" si="146"/>
        <v>0</v>
      </c>
      <c r="X160" s="234"/>
      <c r="Y160" s="234">
        <f t="shared" si="146"/>
        <v>0</v>
      </c>
      <c r="Z160" s="234">
        <f t="shared" si="146"/>
        <v>0</v>
      </c>
      <c r="AA160" s="234">
        <f t="shared" si="146"/>
        <v>0</v>
      </c>
      <c r="AB160" s="234">
        <f t="shared" si="146"/>
        <v>0</v>
      </c>
      <c r="AC160" s="234">
        <f t="shared" si="146"/>
        <v>0</v>
      </c>
      <c r="AD160" s="234">
        <f t="shared" si="146"/>
        <v>0</v>
      </c>
      <c r="AE160" s="234">
        <f t="shared" si="146"/>
        <v>0</v>
      </c>
      <c r="AF160" s="204">
        <f t="shared" si="132"/>
        <v>0</v>
      </c>
      <c r="AG160" s="204">
        <f t="shared" si="133"/>
        <v>0</v>
      </c>
      <c r="AH160" s="217"/>
      <c r="AI160" s="204">
        <f t="shared" si="134"/>
        <v>0</v>
      </c>
      <c r="AJ160" s="234">
        <f t="shared" ref="AJ160:AK160" si="147">SUM(AJ161)</f>
        <v>0</v>
      </c>
      <c r="AK160" s="234">
        <f t="shared" si="147"/>
        <v>0</v>
      </c>
      <c r="AM160" s="297">
        <f t="shared" si="136"/>
        <v>0</v>
      </c>
    </row>
    <row r="161" spans="5:39" s="84" customFormat="1" ht="15.75" hidden="1" x14ac:dyDescent="0.25">
      <c r="E161" s="72" t="s">
        <v>254</v>
      </c>
      <c r="F161" s="66"/>
      <c r="G161" s="66"/>
      <c r="H161" s="66"/>
      <c r="I161" s="67"/>
      <c r="J161" s="241" t="s">
        <v>325</v>
      </c>
      <c r="K161" s="253" t="s">
        <v>326</v>
      </c>
      <c r="L161" s="240"/>
      <c r="M161" s="240"/>
      <c r="N161" s="240"/>
      <c r="O161" s="240"/>
      <c r="P161" s="240">
        <v>0</v>
      </c>
      <c r="Q161" s="240"/>
      <c r="R161" s="240"/>
      <c r="S161" s="240"/>
      <c r="T161" s="240"/>
      <c r="U161" s="204">
        <f t="shared" si="131"/>
        <v>0</v>
      </c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04">
        <f t="shared" si="132"/>
        <v>0</v>
      </c>
      <c r="AG161" s="204">
        <f t="shared" si="133"/>
        <v>0</v>
      </c>
      <c r="AH161" s="217"/>
      <c r="AI161" s="204">
        <f t="shared" si="134"/>
        <v>0</v>
      </c>
      <c r="AJ161" s="240"/>
      <c r="AK161" s="240"/>
      <c r="AM161" s="297">
        <f t="shared" si="136"/>
        <v>0</v>
      </c>
    </row>
    <row r="162" spans="5:39" s="85" customFormat="1" ht="15.75" x14ac:dyDescent="0.25">
      <c r="E162" s="50"/>
      <c r="F162" s="50"/>
      <c r="G162" s="50"/>
      <c r="H162" s="50"/>
      <c r="I162" s="50"/>
      <c r="J162" s="254" t="s">
        <v>327</v>
      </c>
      <c r="K162" s="255"/>
      <c r="L162" s="256"/>
      <c r="M162" s="257"/>
      <c r="N162" s="257"/>
      <c r="O162" s="257"/>
      <c r="P162" s="257"/>
      <c r="Q162" s="257"/>
      <c r="R162" s="258"/>
      <c r="S162" s="256"/>
      <c r="T162" s="256"/>
      <c r="U162" s="204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04"/>
      <c r="AG162" s="204"/>
      <c r="AH162" s="217"/>
      <c r="AI162" s="204"/>
      <c r="AJ162" s="256"/>
      <c r="AK162" s="256"/>
      <c r="AM162" s="297">
        <f t="shared" si="136"/>
        <v>0</v>
      </c>
    </row>
    <row r="163" spans="5:39" x14ac:dyDescent="0.25">
      <c r="E163" s="64"/>
      <c r="F163" s="66"/>
      <c r="G163" s="66"/>
      <c r="H163" s="66"/>
      <c r="I163" s="67"/>
      <c r="J163" s="259" t="s">
        <v>112</v>
      </c>
      <c r="K163" s="260" t="s">
        <v>328</v>
      </c>
      <c r="L163" s="261">
        <f t="shared" ref="L163" si="148">L17</f>
        <v>0</v>
      </c>
      <c r="M163" s="261">
        <f>M17</f>
        <v>0</v>
      </c>
      <c r="N163" s="261">
        <f>N17</f>
        <v>0</v>
      </c>
      <c r="O163" s="261">
        <f>O17</f>
        <v>0</v>
      </c>
      <c r="P163" s="261">
        <f>Q163-O163</f>
        <v>0</v>
      </c>
      <c r="Q163" s="261">
        <f>Q17</f>
        <v>0</v>
      </c>
      <c r="R163" s="261"/>
      <c r="S163" s="261">
        <f t="shared" ref="S163:AE163" si="149">S17</f>
        <v>3259825</v>
      </c>
      <c r="T163" s="261">
        <f t="shared" si="149"/>
        <v>47000</v>
      </c>
      <c r="U163" s="204">
        <f t="shared" si="131"/>
        <v>3306825</v>
      </c>
      <c r="V163" s="261">
        <f t="shared" si="149"/>
        <v>701100</v>
      </c>
      <c r="W163" s="261">
        <f t="shared" si="149"/>
        <v>0</v>
      </c>
      <c r="X163" s="261">
        <v>26433</v>
      </c>
      <c r="Y163" s="261">
        <f t="shared" si="149"/>
        <v>440925</v>
      </c>
      <c r="Z163" s="261">
        <f t="shared" si="149"/>
        <v>0</v>
      </c>
      <c r="AA163" s="261">
        <f t="shared" si="149"/>
        <v>37000</v>
      </c>
      <c r="AB163" s="261">
        <f t="shared" si="149"/>
        <v>0</v>
      </c>
      <c r="AC163" s="261">
        <f t="shared" si="149"/>
        <v>0</v>
      </c>
      <c r="AD163" s="261">
        <f t="shared" si="149"/>
        <v>0</v>
      </c>
      <c r="AE163" s="261">
        <f t="shared" si="149"/>
        <v>0</v>
      </c>
      <c r="AF163" s="204">
        <f t="shared" si="132"/>
        <v>1205458</v>
      </c>
      <c r="AG163" s="204">
        <f t="shared" si="133"/>
        <v>4512283</v>
      </c>
      <c r="AH163" s="217"/>
      <c r="AI163" s="204">
        <f t="shared" si="134"/>
        <v>4512283</v>
      </c>
      <c r="AJ163" s="261">
        <f>SUM(AJ132+AJ111+AJ95+AJ82+AJ18)</f>
        <v>4031975</v>
      </c>
      <c r="AK163" s="261">
        <f>SUM(AK132+AK111+AK95+AK82+AK18)</f>
        <v>4106057</v>
      </c>
      <c r="AM163" s="297">
        <f t="shared" si="136"/>
        <v>4465283</v>
      </c>
    </row>
    <row r="164" spans="5:39" x14ac:dyDescent="0.25">
      <c r="E164" s="64"/>
      <c r="F164" s="66"/>
      <c r="G164" s="66"/>
      <c r="H164" s="66"/>
      <c r="I164" s="67"/>
      <c r="J164" s="259" t="s">
        <v>113</v>
      </c>
      <c r="K164" s="260" t="s">
        <v>297</v>
      </c>
      <c r="L164" s="261">
        <f t="shared" ref="L164" si="150">L144</f>
        <v>0</v>
      </c>
      <c r="M164" s="261">
        <f>M144</f>
        <v>0</v>
      </c>
      <c r="N164" s="261">
        <f>N144</f>
        <v>0</v>
      </c>
      <c r="O164" s="261">
        <f>O144</f>
        <v>0</v>
      </c>
      <c r="P164" s="261">
        <f>Q164-O164</f>
        <v>0</v>
      </c>
      <c r="Q164" s="261">
        <f>Q144</f>
        <v>0</v>
      </c>
      <c r="R164" s="261"/>
      <c r="S164" s="261">
        <f t="shared" ref="S164:AJ164" si="151">S144</f>
        <v>0</v>
      </c>
      <c r="T164" s="261">
        <f t="shared" si="151"/>
        <v>0</v>
      </c>
      <c r="U164" s="204">
        <f t="shared" si="131"/>
        <v>0</v>
      </c>
      <c r="V164" s="261">
        <f t="shared" si="151"/>
        <v>0</v>
      </c>
      <c r="W164" s="261">
        <f t="shared" si="151"/>
        <v>0</v>
      </c>
      <c r="X164" s="261"/>
      <c r="Y164" s="261">
        <f t="shared" si="151"/>
        <v>0</v>
      </c>
      <c r="Z164" s="261">
        <f t="shared" si="151"/>
        <v>0</v>
      </c>
      <c r="AA164" s="261">
        <f t="shared" si="151"/>
        <v>0</v>
      </c>
      <c r="AB164" s="261">
        <f t="shared" si="151"/>
        <v>0</v>
      </c>
      <c r="AC164" s="261">
        <f t="shared" si="151"/>
        <v>0</v>
      </c>
      <c r="AD164" s="261">
        <f t="shared" si="151"/>
        <v>0</v>
      </c>
      <c r="AE164" s="261">
        <f t="shared" si="151"/>
        <v>0</v>
      </c>
      <c r="AF164" s="204">
        <f t="shared" si="132"/>
        <v>0</v>
      </c>
      <c r="AG164" s="204">
        <f t="shared" si="133"/>
        <v>0</v>
      </c>
      <c r="AH164" s="217"/>
      <c r="AI164" s="204">
        <f t="shared" si="134"/>
        <v>0</v>
      </c>
      <c r="AJ164" s="261">
        <f t="shared" si="151"/>
        <v>0</v>
      </c>
      <c r="AK164" s="261">
        <f t="shared" ref="AK164" si="152">AK144</f>
        <v>0</v>
      </c>
      <c r="AM164" s="297">
        <f t="shared" si="136"/>
        <v>0</v>
      </c>
    </row>
    <row r="165" spans="5:39" x14ac:dyDescent="0.25">
      <c r="E165" s="64"/>
      <c r="F165" s="66"/>
      <c r="G165" s="66"/>
      <c r="H165" s="66"/>
      <c r="I165" s="67"/>
      <c r="J165" s="262"/>
      <c r="K165" s="263" t="s">
        <v>329</v>
      </c>
      <c r="L165" s="264">
        <f t="shared" ref="L165:AE165" si="153">L163+L164</f>
        <v>0</v>
      </c>
      <c r="M165" s="264">
        <f t="shared" si="153"/>
        <v>0</v>
      </c>
      <c r="N165" s="264">
        <f t="shared" si="153"/>
        <v>0</v>
      </c>
      <c r="O165" s="264">
        <f t="shared" si="153"/>
        <v>0</v>
      </c>
      <c r="P165" s="264">
        <f t="shared" si="153"/>
        <v>0</v>
      </c>
      <c r="Q165" s="264">
        <f t="shared" si="153"/>
        <v>0</v>
      </c>
      <c r="R165" s="264"/>
      <c r="S165" s="264">
        <f t="shared" si="153"/>
        <v>3259825</v>
      </c>
      <c r="T165" s="264">
        <f t="shared" si="153"/>
        <v>47000</v>
      </c>
      <c r="U165" s="204">
        <f t="shared" si="131"/>
        <v>3306825</v>
      </c>
      <c r="V165" s="264">
        <f t="shared" si="153"/>
        <v>701100</v>
      </c>
      <c r="W165" s="264">
        <f t="shared" si="153"/>
        <v>0</v>
      </c>
      <c r="X165" s="264">
        <v>26433</v>
      </c>
      <c r="Y165" s="264">
        <f t="shared" si="153"/>
        <v>440925</v>
      </c>
      <c r="Z165" s="264">
        <f t="shared" si="153"/>
        <v>0</v>
      </c>
      <c r="AA165" s="264">
        <f t="shared" si="153"/>
        <v>37000</v>
      </c>
      <c r="AB165" s="264">
        <f t="shared" si="153"/>
        <v>0</v>
      </c>
      <c r="AC165" s="264">
        <f t="shared" si="153"/>
        <v>0</v>
      </c>
      <c r="AD165" s="264">
        <f t="shared" si="153"/>
        <v>0</v>
      </c>
      <c r="AE165" s="264">
        <f t="shared" si="153"/>
        <v>0</v>
      </c>
      <c r="AF165" s="204">
        <f t="shared" si="132"/>
        <v>1205458</v>
      </c>
      <c r="AG165" s="204">
        <f t="shared" si="133"/>
        <v>4512283</v>
      </c>
      <c r="AH165" s="217"/>
      <c r="AI165" s="204">
        <f t="shared" si="134"/>
        <v>4512283</v>
      </c>
      <c r="AJ165" s="264">
        <f>SUM(AJ132+AJ111+AJ95+AJ82+AJ18)</f>
        <v>4031975</v>
      </c>
      <c r="AK165" s="264">
        <f>SUM(AK132+AK111+AK95+AK82+AK18)</f>
        <v>4106057</v>
      </c>
      <c r="AM165" s="297">
        <f t="shared" si="136"/>
        <v>4465283</v>
      </c>
    </row>
    <row r="166" spans="5:39" x14ac:dyDescent="0.25">
      <c r="E166" s="64"/>
      <c r="F166" s="66"/>
      <c r="G166" s="66"/>
      <c r="H166" s="66"/>
      <c r="I166" s="67"/>
      <c r="J166" s="265" t="s">
        <v>330</v>
      </c>
      <c r="K166" s="266" t="s">
        <v>331</v>
      </c>
      <c r="L166" s="261"/>
      <c r="M166" s="261">
        <v>0</v>
      </c>
      <c r="N166" s="261">
        <v>0</v>
      </c>
      <c r="O166" s="261">
        <v>0</v>
      </c>
      <c r="P166" s="261">
        <f>Q166-O166</f>
        <v>0</v>
      </c>
      <c r="Q166" s="261">
        <v>0</v>
      </c>
      <c r="R166" s="261"/>
      <c r="S166" s="261"/>
      <c r="T166" s="261"/>
      <c r="U166" s="204">
        <f t="shared" si="131"/>
        <v>0</v>
      </c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04">
        <f t="shared" si="132"/>
        <v>0</v>
      </c>
      <c r="AG166" s="204">
        <f t="shared" si="133"/>
        <v>0</v>
      </c>
      <c r="AH166" s="217"/>
      <c r="AI166" s="204">
        <f t="shared" si="134"/>
        <v>0</v>
      </c>
      <c r="AJ166" s="261"/>
      <c r="AK166" s="261"/>
      <c r="AM166" s="297">
        <f t="shared" si="136"/>
        <v>0</v>
      </c>
    </row>
    <row r="167" spans="5:39" s="43" customFormat="1" x14ac:dyDescent="0.25">
      <c r="E167" s="64"/>
      <c r="F167" s="66"/>
      <c r="G167" s="66"/>
      <c r="H167" s="66"/>
      <c r="I167" s="67"/>
      <c r="J167" s="267"/>
      <c r="K167" s="268" t="s">
        <v>332</v>
      </c>
      <c r="L167" s="227">
        <f t="shared" ref="L167:AE167" si="154">SUM(L165:L166)</f>
        <v>0</v>
      </c>
      <c r="M167" s="227">
        <f t="shared" si="154"/>
        <v>0</v>
      </c>
      <c r="N167" s="227">
        <f t="shared" si="154"/>
        <v>0</v>
      </c>
      <c r="O167" s="227">
        <f t="shared" si="154"/>
        <v>0</v>
      </c>
      <c r="P167" s="227">
        <f t="shared" si="154"/>
        <v>0</v>
      </c>
      <c r="Q167" s="227">
        <f t="shared" si="154"/>
        <v>0</v>
      </c>
      <c r="R167" s="227"/>
      <c r="S167" s="227">
        <f t="shared" si="154"/>
        <v>3259825</v>
      </c>
      <c r="T167" s="227">
        <f t="shared" si="154"/>
        <v>47000</v>
      </c>
      <c r="U167" s="204">
        <f t="shared" si="131"/>
        <v>3306825</v>
      </c>
      <c r="V167" s="227">
        <f t="shared" si="154"/>
        <v>701100</v>
      </c>
      <c r="W167" s="227">
        <f t="shared" si="154"/>
        <v>0</v>
      </c>
      <c r="X167" s="227">
        <v>26433</v>
      </c>
      <c r="Y167" s="227">
        <f t="shared" si="154"/>
        <v>440925</v>
      </c>
      <c r="Z167" s="227">
        <f t="shared" si="154"/>
        <v>0</v>
      </c>
      <c r="AA167" s="227">
        <f t="shared" si="154"/>
        <v>37000</v>
      </c>
      <c r="AB167" s="227">
        <f t="shared" si="154"/>
        <v>0</v>
      </c>
      <c r="AC167" s="227">
        <f t="shared" si="154"/>
        <v>0</v>
      </c>
      <c r="AD167" s="227">
        <f t="shared" si="154"/>
        <v>0</v>
      </c>
      <c r="AE167" s="227">
        <f t="shared" si="154"/>
        <v>0</v>
      </c>
      <c r="AF167" s="204">
        <f t="shared" si="132"/>
        <v>1205458</v>
      </c>
      <c r="AG167" s="204">
        <f t="shared" si="133"/>
        <v>4512283</v>
      </c>
      <c r="AH167" s="217"/>
      <c r="AI167" s="204">
        <f t="shared" si="134"/>
        <v>4512283</v>
      </c>
      <c r="AJ167" s="227">
        <f t="shared" ref="AJ167" si="155">SUM(AJ165:AJ166)</f>
        <v>4031975</v>
      </c>
      <c r="AK167" s="227">
        <f>SUM(AK132+AK111+AK95+AK82+AK18)</f>
        <v>4106057</v>
      </c>
      <c r="AM167" s="297">
        <f t="shared" si="136"/>
        <v>4465283</v>
      </c>
    </row>
    <row r="168" spans="5:39" x14ac:dyDescent="0.25">
      <c r="E168" s="64"/>
      <c r="F168" s="66"/>
      <c r="G168" s="66"/>
      <c r="H168" s="66"/>
      <c r="I168" s="67"/>
      <c r="J168" s="265">
        <v>84452</v>
      </c>
      <c r="K168" s="266" t="s">
        <v>333</v>
      </c>
      <c r="L168" s="261"/>
      <c r="M168" s="261">
        <v>0</v>
      </c>
      <c r="N168" s="261">
        <v>0</v>
      </c>
      <c r="O168" s="261">
        <v>0</v>
      </c>
      <c r="P168" s="261">
        <f>Q168-O168</f>
        <v>0</v>
      </c>
      <c r="Q168" s="261">
        <v>0</v>
      </c>
      <c r="R168" s="261"/>
      <c r="S168" s="261"/>
      <c r="T168" s="261"/>
      <c r="U168" s="204">
        <f t="shared" si="131"/>
        <v>0</v>
      </c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04">
        <f t="shared" si="132"/>
        <v>0</v>
      </c>
      <c r="AG168" s="204">
        <f t="shared" si="133"/>
        <v>0</v>
      </c>
      <c r="AH168" s="217"/>
      <c r="AI168" s="204">
        <f t="shared" si="134"/>
        <v>0</v>
      </c>
      <c r="AJ168" s="261"/>
      <c r="AK168" s="261"/>
      <c r="AM168" s="297">
        <f t="shared" si="136"/>
        <v>0</v>
      </c>
    </row>
    <row r="169" spans="5:39" s="43" customFormat="1" x14ac:dyDescent="0.25">
      <c r="E169" s="64"/>
      <c r="F169" s="66"/>
      <c r="G169" s="66"/>
      <c r="H169" s="66"/>
      <c r="I169" s="67"/>
      <c r="J169" s="269" t="s">
        <v>334</v>
      </c>
      <c r="K169" s="270" t="s">
        <v>335</v>
      </c>
      <c r="L169" s="227">
        <f t="shared" ref="L169:AE169" si="156">SUM(L166+L168)</f>
        <v>0</v>
      </c>
      <c r="M169" s="227">
        <f t="shared" si="156"/>
        <v>0</v>
      </c>
      <c r="N169" s="227">
        <f t="shared" si="156"/>
        <v>0</v>
      </c>
      <c r="O169" s="227">
        <f t="shared" si="156"/>
        <v>0</v>
      </c>
      <c r="P169" s="227">
        <f t="shared" si="156"/>
        <v>0</v>
      </c>
      <c r="Q169" s="227">
        <f t="shared" si="156"/>
        <v>0</v>
      </c>
      <c r="R169" s="227"/>
      <c r="S169" s="227">
        <f t="shared" si="156"/>
        <v>0</v>
      </c>
      <c r="T169" s="227">
        <f t="shared" si="156"/>
        <v>0</v>
      </c>
      <c r="U169" s="204">
        <f t="shared" si="131"/>
        <v>0</v>
      </c>
      <c r="V169" s="227">
        <f t="shared" si="156"/>
        <v>0</v>
      </c>
      <c r="W169" s="227">
        <f t="shared" si="156"/>
        <v>0</v>
      </c>
      <c r="X169" s="227"/>
      <c r="Y169" s="227">
        <f t="shared" si="156"/>
        <v>0</v>
      </c>
      <c r="Z169" s="227">
        <f t="shared" si="156"/>
        <v>0</v>
      </c>
      <c r="AA169" s="227">
        <f t="shared" si="156"/>
        <v>0</v>
      </c>
      <c r="AB169" s="227">
        <f t="shared" si="156"/>
        <v>0</v>
      </c>
      <c r="AC169" s="227">
        <f t="shared" si="156"/>
        <v>0</v>
      </c>
      <c r="AD169" s="227">
        <f t="shared" si="156"/>
        <v>0</v>
      </c>
      <c r="AE169" s="227">
        <f t="shared" si="156"/>
        <v>0</v>
      </c>
      <c r="AF169" s="204">
        <f t="shared" si="132"/>
        <v>0</v>
      </c>
      <c r="AG169" s="204">
        <f t="shared" si="133"/>
        <v>0</v>
      </c>
      <c r="AH169" s="217"/>
      <c r="AI169" s="204">
        <f t="shared" si="134"/>
        <v>0</v>
      </c>
      <c r="AJ169" s="227">
        <f t="shared" ref="AJ169" si="157">SUM(AJ166+AJ168)</f>
        <v>0</v>
      </c>
      <c r="AK169" s="227">
        <f t="shared" ref="AK169" si="158">SUM(AK166+AK168)</f>
        <v>0</v>
      </c>
      <c r="AM169" s="297">
        <f t="shared" si="136"/>
        <v>0</v>
      </c>
    </row>
    <row r="170" spans="5:39" x14ac:dyDescent="0.25">
      <c r="E170" s="64"/>
      <c r="F170" s="66"/>
      <c r="G170" s="66"/>
      <c r="H170" s="66"/>
      <c r="I170" s="67"/>
      <c r="J170" s="267"/>
      <c r="K170" s="263" t="s">
        <v>336</v>
      </c>
      <c r="L170" s="264">
        <f t="shared" ref="L170:AE170" si="159">SUM(L165+L169)</f>
        <v>0</v>
      </c>
      <c r="M170" s="264">
        <f t="shared" si="159"/>
        <v>0</v>
      </c>
      <c r="N170" s="264">
        <f t="shared" si="159"/>
        <v>0</v>
      </c>
      <c r="O170" s="264">
        <f t="shared" si="159"/>
        <v>0</v>
      </c>
      <c r="P170" s="264">
        <f t="shared" si="159"/>
        <v>0</v>
      </c>
      <c r="Q170" s="264">
        <f t="shared" si="159"/>
        <v>0</v>
      </c>
      <c r="R170" s="264"/>
      <c r="S170" s="264">
        <f t="shared" si="159"/>
        <v>3259825</v>
      </c>
      <c r="T170" s="264">
        <f t="shared" si="159"/>
        <v>47000</v>
      </c>
      <c r="U170" s="204">
        <f t="shared" si="131"/>
        <v>3306825</v>
      </c>
      <c r="V170" s="264">
        <f t="shared" si="159"/>
        <v>701100</v>
      </c>
      <c r="W170" s="264">
        <f t="shared" si="159"/>
        <v>0</v>
      </c>
      <c r="X170" s="264">
        <v>26433</v>
      </c>
      <c r="Y170" s="264">
        <f t="shared" si="159"/>
        <v>440925</v>
      </c>
      <c r="Z170" s="264">
        <f t="shared" si="159"/>
        <v>0</v>
      </c>
      <c r="AA170" s="264">
        <f t="shared" si="159"/>
        <v>37000</v>
      </c>
      <c r="AB170" s="264">
        <f t="shared" si="159"/>
        <v>0</v>
      </c>
      <c r="AC170" s="264">
        <f t="shared" si="159"/>
        <v>0</v>
      </c>
      <c r="AD170" s="264">
        <f t="shared" si="159"/>
        <v>0</v>
      </c>
      <c r="AE170" s="264">
        <f t="shared" si="159"/>
        <v>0</v>
      </c>
      <c r="AF170" s="204">
        <f t="shared" si="132"/>
        <v>1205458</v>
      </c>
      <c r="AG170" s="204">
        <f t="shared" si="133"/>
        <v>4512283</v>
      </c>
      <c r="AH170" s="217"/>
      <c r="AI170" s="204">
        <f t="shared" si="134"/>
        <v>4512283</v>
      </c>
      <c r="AJ170" s="264">
        <f t="shared" ref="AJ170" si="160">SUM(AJ165+AJ169)</f>
        <v>4031975</v>
      </c>
      <c r="AK170" s="264">
        <f>SUM(AK165+AK169)</f>
        <v>4106057</v>
      </c>
      <c r="AM170" s="297">
        <f t="shared" si="136"/>
        <v>4465283</v>
      </c>
    </row>
    <row r="171" spans="5:39" x14ac:dyDescent="0.25">
      <c r="E171" s="73" t="s">
        <v>337</v>
      </c>
      <c r="F171" s="73"/>
      <c r="G171" s="66"/>
      <c r="H171" s="66"/>
      <c r="I171" s="73" t="s">
        <v>338</v>
      </c>
      <c r="J171" s="271"/>
      <c r="K171" s="260" t="s">
        <v>339</v>
      </c>
      <c r="L171" s="261"/>
      <c r="M171" s="261"/>
      <c r="N171" s="261"/>
      <c r="O171" s="261"/>
      <c r="P171" s="261">
        <f t="shared" ref="P171" si="161">Q171-O171</f>
        <v>0</v>
      </c>
      <c r="Q171" s="261"/>
      <c r="R171" s="261"/>
      <c r="S171" s="261"/>
      <c r="T171" s="261"/>
      <c r="U171" s="204">
        <f t="shared" si="131"/>
        <v>0</v>
      </c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>
        <v>58639</v>
      </c>
      <c r="AF171" s="204">
        <f t="shared" si="132"/>
        <v>58639</v>
      </c>
      <c r="AG171" s="204">
        <f t="shared" si="133"/>
        <v>58639</v>
      </c>
      <c r="AH171" s="217"/>
      <c r="AI171" s="204">
        <f t="shared" si="134"/>
        <v>58639</v>
      </c>
      <c r="AJ171" s="261"/>
      <c r="AK171" s="261"/>
      <c r="AM171" s="297">
        <f t="shared" si="136"/>
        <v>58639</v>
      </c>
    </row>
    <row r="172" spans="5:39" s="43" customFormat="1" x14ac:dyDescent="0.25">
      <c r="E172" s="64"/>
      <c r="F172" s="66"/>
      <c r="G172" s="66"/>
      <c r="H172" s="66"/>
      <c r="I172" s="66"/>
      <c r="J172" s="272" t="s">
        <v>340</v>
      </c>
      <c r="K172" s="273"/>
      <c r="L172" s="227">
        <f t="shared" ref="L172:AJ172" si="162">L170+L171</f>
        <v>0</v>
      </c>
      <c r="M172" s="227">
        <f t="shared" si="162"/>
        <v>0</v>
      </c>
      <c r="N172" s="227">
        <f t="shared" si="162"/>
        <v>0</v>
      </c>
      <c r="O172" s="227">
        <f t="shared" si="162"/>
        <v>0</v>
      </c>
      <c r="P172" s="227">
        <f t="shared" si="162"/>
        <v>0</v>
      </c>
      <c r="Q172" s="227">
        <f t="shared" si="162"/>
        <v>0</v>
      </c>
      <c r="R172" s="227"/>
      <c r="S172" s="227">
        <f t="shared" si="162"/>
        <v>3259825</v>
      </c>
      <c r="T172" s="227">
        <f t="shared" si="162"/>
        <v>47000</v>
      </c>
      <c r="U172" s="204">
        <f t="shared" si="131"/>
        <v>3306825</v>
      </c>
      <c r="V172" s="227">
        <f t="shared" si="162"/>
        <v>701100</v>
      </c>
      <c r="W172" s="227">
        <f t="shared" si="162"/>
        <v>0</v>
      </c>
      <c r="X172" s="227">
        <v>26433</v>
      </c>
      <c r="Y172" s="227">
        <f t="shared" si="162"/>
        <v>440925</v>
      </c>
      <c r="Z172" s="227">
        <f t="shared" si="162"/>
        <v>0</v>
      </c>
      <c r="AA172" s="227">
        <f t="shared" si="162"/>
        <v>37000</v>
      </c>
      <c r="AB172" s="227">
        <f t="shared" si="162"/>
        <v>0</v>
      </c>
      <c r="AC172" s="227">
        <f t="shared" si="162"/>
        <v>0</v>
      </c>
      <c r="AD172" s="227">
        <f t="shared" si="162"/>
        <v>0</v>
      </c>
      <c r="AE172" s="227">
        <v>58639</v>
      </c>
      <c r="AF172" s="204">
        <f t="shared" si="132"/>
        <v>1264097</v>
      </c>
      <c r="AG172" s="204">
        <f t="shared" si="133"/>
        <v>4570922</v>
      </c>
      <c r="AH172" s="217"/>
      <c r="AI172" s="204">
        <f t="shared" si="134"/>
        <v>4570922</v>
      </c>
      <c r="AJ172" s="227">
        <f t="shared" si="162"/>
        <v>4031975</v>
      </c>
      <c r="AK172" s="227">
        <f t="shared" ref="AK172" si="163">AK170+AK171</f>
        <v>4106057</v>
      </c>
      <c r="AM172" s="297">
        <f t="shared" si="136"/>
        <v>4523922</v>
      </c>
    </row>
    <row r="173" spans="5:39" s="87" customFormat="1" ht="13.5" x14ac:dyDescent="0.25">
      <c r="E173" s="86"/>
      <c r="F173" s="86"/>
      <c r="G173" s="86"/>
      <c r="H173" s="86"/>
      <c r="I173" s="86"/>
      <c r="J173" s="274"/>
      <c r="K173" s="275"/>
      <c r="L173" s="276"/>
      <c r="M173" s="276"/>
      <c r="N173" s="276"/>
      <c r="O173" s="276"/>
      <c r="P173" s="276"/>
      <c r="Q173" s="276"/>
      <c r="R173" s="276"/>
      <c r="S173" s="276"/>
      <c r="T173" s="276"/>
      <c r="U173" s="204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04"/>
      <c r="AG173" s="204"/>
      <c r="AH173" s="217"/>
      <c r="AI173" s="204"/>
      <c r="AJ173" s="276"/>
      <c r="AK173" s="276"/>
      <c r="AM173" s="297">
        <f t="shared" si="136"/>
        <v>0</v>
      </c>
    </row>
    <row r="174" spans="5:39" s="88" customFormat="1" ht="18" x14ac:dyDescent="0.25">
      <c r="E174" s="50"/>
      <c r="F174" s="50"/>
      <c r="G174" s="50"/>
      <c r="H174" s="50"/>
      <c r="I174" s="50"/>
      <c r="J174" s="254" t="s">
        <v>341</v>
      </c>
      <c r="K174" s="277"/>
      <c r="L174" s="276"/>
      <c r="M174" s="278"/>
      <c r="N174" s="278"/>
      <c r="O174" s="278"/>
      <c r="P174" s="278"/>
      <c r="Q174" s="278"/>
      <c r="R174" s="276"/>
      <c r="S174" s="276"/>
      <c r="T174" s="276"/>
      <c r="U174" s="204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04"/>
      <c r="AG174" s="204"/>
      <c r="AH174" s="217"/>
      <c r="AI174" s="204"/>
      <c r="AJ174" s="276"/>
      <c r="AK174" s="276"/>
      <c r="AM174" s="297">
        <f t="shared" si="136"/>
        <v>0</v>
      </c>
    </row>
    <row r="175" spans="5:39" x14ac:dyDescent="0.25">
      <c r="E175" s="64"/>
      <c r="F175" s="66"/>
      <c r="G175" s="66"/>
      <c r="H175" s="66"/>
      <c r="I175" s="67"/>
      <c r="J175" s="279"/>
      <c r="K175" s="260" t="s">
        <v>342</v>
      </c>
      <c r="L175" s="261">
        <f t="shared" ref="L175" si="164">L165</f>
        <v>0</v>
      </c>
      <c r="M175" s="261">
        <f>M165</f>
        <v>0</v>
      </c>
      <c r="N175" s="261">
        <f>N165</f>
        <v>0</v>
      </c>
      <c r="O175" s="261">
        <f>O165</f>
        <v>0</v>
      </c>
      <c r="P175" s="261">
        <f>Q175-O175</f>
        <v>0</v>
      </c>
      <c r="Q175" s="261">
        <f>Q165</f>
        <v>0</v>
      </c>
      <c r="R175" s="261"/>
      <c r="S175" s="261">
        <f t="shared" ref="S175:AJ175" si="165">S165</f>
        <v>3259825</v>
      </c>
      <c r="T175" s="261">
        <f t="shared" si="165"/>
        <v>47000</v>
      </c>
      <c r="U175" s="204">
        <f t="shared" si="131"/>
        <v>3306825</v>
      </c>
      <c r="V175" s="261">
        <f t="shared" si="165"/>
        <v>701100</v>
      </c>
      <c r="W175" s="261">
        <f t="shared" si="165"/>
        <v>0</v>
      </c>
      <c r="X175" s="261">
        <v>26433</v>
      </c>
      <c r="Y175" s="261">
        <f t="shared" si="165"/>
        <v>440925</v>
      </c>
      <c r="Z175" s="261">
        <f t="shared" si="165"/>
        <v>0</v>
      </c>
      <c r="AA175" s="261">
        <f t="shared" si="165"/>
        <v>37000</v>
      </c>
      <c r="AB175" s="261">
        <f t="shared" si="165"/>
        <v>0</v>
      </c>
      <c r="AC175" s="261">
        <f t="shared" si="165"/>
        <v>0</v>
      </c>
      <c r="AD175" s="261">
        <f t="shared" si="165"/>
        <v>0</v>
      </c>
      <c r="AE175" s="261">
        <f t="shared" si="165"/>
        <v>0</v>
      </c>
      <c r="AF175" s="204">
        <f t="shared" si="132"/>
        <v>1205458</v>
      </c>
      <c r="AG175" s="204">
        <f t="shared" si="133"/>
        <v>4512283</v>
      </c>
      <c r="AH175" s="217"/>
      <c r="AI175" s="204">
        <f t="shared" si="134"/>
        <v>4512283</v>
      </c>
      <c r="AJ175" s="261">
        <f t="shared" si="165"/>
        <v>4031975</v>
      </c>
      <c r="AK175" s="261">
        <f t="shared" ref="AK175" si="166">AK165</f>
        <v>4106057</v>
      </c>
      <c r="AM175" s="297">
        <f t="shared" si="136"/>
        <v>4465283</v>
      </c>
    </row>
    <row r="176" spans="5:39" x14ac:dyDescent="0.25">
      <c r="E176" s="64"/>
      <c r="F176" s="66"/>
      <c r="G176" s="66"/>
      <c r="H176" s="66"/>
      <c r="I176" s="67"/>
      <c r="J176" s="279"/>
      <c r="K176" s="260" t="s">
        <v>343</v>
      </c>
      <c r="L176" s="261"/>
      <c r="M176" s="261"/>
      <c r="N176" s="261"/>
      <c r="O176" s="261"/>
      <c r="P176" s="261">
        <f>Q176-O176</f>
        <v>0</v>
      </c>
      <c r="Q176" s="261"/>
      <c r="R176" s="261"/>
      <c r="S176" s="261">
        <f>'RASHODI I D.I'!H10</f>
        <v>3259825</v>
      </c>
      <c r="T176" s="261">
        <f>'RASHODI I D.I'!I10</f>
        <v>47000</v>
      </c>
      <c r="U176" s="204">
        <f t="shared" si="131"/>
        <v>3306825</v>
      </c>
      <c r="V176" s="261">
        <f>'RASHODI I D.I'!K10</f>
        <v>701100</v>
      </c>
      <c r="W176" s="261">
        <f>'RASHODI I D.I'!L10</f>
        <v>0</v>
      </c>
      <c r="X176" s="261">
        <v>26433</v>
      </c>
      <c r="Y176" s="261">
        <f>'RASHODI I D.I'!N10</f>
        <v>440925</v>
      </c>
      <c r="Z176" s="261">
        <f>'RASHODI I D.I'!O10</f>
        <v>0</v>
      </c>
      <c r="AA176" s="261">
        <f>'RASHODI I D.I'!P10</f>
        <v>37000</v>
      </c>
      <c r="AB176" s="261">
        <f>'RASHODI I D.I'!Q10</f>
        <v>0</v>
      </c>
      <c r="AC176" s="261">
        <f>'RASHODI I D.I'!R10</f>
        <v>0</v>
      </c>
      <c r="AD176" s="261">
        <f>'RASHODI I D.I'!S10</f>
        <v>0</v>
      </c>
      <c r="AE176" s="261">
        <v>58639</v>
      </c>
      <c r="AF176" s="204">
        <f t="shared" si="132"/>
        <v>1264097</v>
      </c>
      <c r="AG176" s="204">
        <f t="shared" si="133"/>
        <v>4570922</v>
      </c>
      <c r="AH176" s="217"/>
      <c r="AI176" s="204">
        <f t="shared" si="134"/>
        <v>4570922</v>
      </c>
      <c r="AJ176" s="261">
        <v>4031975</v>
      </c>
      <c r="AK176" s="261">
        <v>4106057</v>
      </c>
      <c r="AM176" s="297">
        <f t="shared" si="136"/>
        <v>4523922</v>
      </c>
    </row>
    <row r="177" spans="5:39" s="43" customFormat="1" x14ac:dyDescent="0.25">
      <c r="E177" s="64"/>
      <c r="F177" s="66"/>
      <c r="G177" s="66"/>
      <c r="H177" s="66"/>
      <c r="I177" s="67"/>
      <c r="J177" s="279"/>
      <c r="K177" s="280" t="s">
        <v>344</v>
      </c>
      <c r="L177" s="234">
        <f t="shared" ref="L177" si="167">L175-L176</f>
        <v>0</v>
      </c>
      <c r="M177" s="234">
        <f>M175-M176</f>
        <v>0</v>
      </c>
      <c r="N177" s="234">
        <f>N175-N176</f>
        <v>0</v>
      </c>
      <c r="O177" s="234">
        <f>O175-O176</f>
        <v>0</v>
      </c>
      <c r="P177" s="234">
        <f t="shared" ref="P177:AD177" si="168">P175-P176</f>
        <v>0</v>
      </c>
      <c r="Q177" s="234">
        <f>Q175-Q176</f>
        <v>0</v>
      </c>
      <c r="R177" s="234"/>
      <c r="S177" s="234">
        <f t="shared" si="168"/>
        <v>0</v>
      </c>
      <c r="T177" s="234">
        <f t="shared" si="168"/>
        <v>0</v>
      </c>
      <c r="U177" s="204">
        <f t="shared" si="131"/>
        <v>0</v>
      </c>
      <c r="V177" s="234">
        <f t="shared" si="168"/>
        <v>0</v>
      </c>
      <c r="W177" s="234">
        <f t="shared" si="168"/>
        <v>0</v>
      </c>
      <c r="X177" s="234"/>
      <c r="Y177" s="234">
        <f t="shared" si="168"/>
        <v>0</v>
      </c>
      <c r="Z177" s="234">
        <f t="shared" si="168"/>
        <v>0</v>
      </c>
      <c r="AA177" s="234">
        <f t="shared" si="168"/>
        <v>0</v>
      </c>
      <c r="AB177" s="234">
        <f t="shared" si="168"/>
        <v>0</v>
      </c>
      <c r="AC177" s="234">
        <f t="shared" si="168"/>
        <v>0</v>
      </c>
      <c r="AD177" s="234">
        <f t="shared" si="168"/>
        <v>0</v>
      </c>
      <c r="AE177" s="234">
        <v>-58639</v>
      </c>
      <c r="AF177" s="204">
        <f t="shared" si="132"/>
        <v>-58639</v>
      </c>
      <c r="AG177" s="204">
        <f t="shared" si="133"/>
        <v>-58639</v>
      </c>
      <c r="AH177" s="217"/>
      <c r="AI177" s="204">
        <f t="shared" si="134"/>
        <v>-58639</v>
      </c>
      <c r="AJ177" s="234"/>
      <c r="AK177" s="234"/>
      <c r="AM177" s="297">
        <f t="shared" si="136"/>
        <v>-58639</v>
      </c>
    </row>
    <row r="178" spans="5:39" x14ac:dyDescent="0.25">
      <c r="E178" s="64"/>
      <c r="F178" s="66"/>
      <c r="G178" s="66"/>
      <c r="H178" s="66"/>
      <c r="I178" s="67"/>
      <c r="J178" s="281"/>
      <c r="K178" s="260" t="s">
        <v>345</v>
      </c>
      <c r="L178" s="261">
        <f t="shared" ref="L178:Q178" si="169">SUM(L169+L171)</f>
        <v>0</v>
      </c>
      <c r="M178" s="261">
        <f t="shared" si="169"/>
        <v>0</v>
      </c>
      <c r="N178" s="261">
        <f t="shared" si="169"/>
        <v>0</v>
      </c>
      <c r="O178" s="261">
        <f t="shared" si="169"/>
        <v>0</v>
      </c>
      <c r="P178" s="261">
        <f t="shared" si="169"/>
        <v>0</v>
      </c>
      <c r="Q178" s="261">
        <f t="shared" si="169"/>
        <v>0</v>
      </c>
      <c r="R178" s="261"/>
      <c r="S178" s="261">
        <f t="shared" ref="S178:AJ178" si="170">SUM(S169+S171)</f>
        <v>0</v>
      </c>
      <c r="T178" s="261">
        <f t="shared" si="170"/>
        <v>0</v>
      </c>
      <c r="U178" s="204">
        <f t="shared" si="131"/>
        <v>0</v>
      </c>
      <c r="V178" s="261"/>
      <c r="W178" s="261">
        <f t="shared" si="170"/>
        <v>0</v>
      </c>
      <c r="X178" s="261"/>
      <c r="Y178" s="261">
        <f t="shared" si="170"/>
        <v>0</v>
      </c>
      <c r="Z178" s="261">
        <f t="shared" si="170"/>
        <v>0</v>
      </c>
      <c r="AA178" s="261">
        <f t="shared" si="170"/>
        <v>0</v>
      </c>
      <c r="AB178" s="261">
        <f t="shared" si="170"/>
        <v>0</v>
      </c>
      <c r="AC178" s="261">
        <f t="shared" si="170"/>
        <v>0</v>
      </c>
      <c r="AD178" s="261">
        <f t="shared" si="170"/>
        <v>0</v>
      </c>
      <c r="AE178" s="261">
        <v>58639</v>
      </c>
      <c r="AF178" s="204">
        <f t="shared" si="132"/>
        <v>58639</v>
      </c>
      <c r="AG178" s="204">
        <f t="shared" si="133"/>
        <v>58639</v>
      </c>
      <c r="AH178" s="217"/>
      <c r="AI178" s="204">
        <f t="shared" si="134"/>
        <v>58639</v>
      </c>
      <c r="AJ178" s="261">
        <f t="shared" si="170"/>
        <v>0</v>
      </c>
      <c r="AK178" s="261">
        <f t="shared" ref="AK178" si="171">SUM(AK169+AK171)</f>
        <v>0</v>
      </c>
      <c r="AM178" s="297">
        <f t="shared" si="136"/>
        <v>58639</v>
      </c>
    </row>
    <row r="179" spans="5:39" x14ac:dyDescent="0.25">
      <c r="E179" s="64"/>
      <c r="F179" s="66"/>
      <c r="G179" s="66"/>
      <c r="H179" s="66"/>
      <c r="I179" s="67"/>
      <c r="J179" s="279"/>
      <c r="K179" s="280" t="s">
        <v>346</v>
      </c>
      <c r="L179" s="234">
        <f t="shared" ref="L179" si="172">L177+L178</f>
        <v>0</v>
      </c>
      <c r="M179" s="234">
        <f>M177+M178</f>
        <v>0</v>
      </c>
      <c r="N179" s="234">
        <f>N177+N178</f>
        <v>0</v>
      </c>
      <c r="O179" s="234">
        <f>O177+O178</f>
        <v>0</v>
      </c>
      <c r="P179" s="234">
        <f t="shared" ref="P179:AD179" si="173">P177+P178</f>
        <v>0</v>
      </c>
      <c r="Q179" s="234">
        <f>Q177+Q178</f>
        <v>0</v>
      </c>
      <c r="R179" s="234"/>
      <c r="S179" s="234">
        <f t="shared" si="173"/>
        <v>0</v>
      </c>
      <c r="T179" s="234">
        <f t="shared" si="173"/>
        <v>0</v>
      </c>
      <c r="U179" s="204">
        <f t="shared" si="131"/>
        <v>0</v>
      </c>
      <c r="V179" s="234"/>
      <c r="W179" s="234">
        <f t="shared" si="173"/>
        <v>0</v>
      </c>
      <c r="X179" s="234"/>
      <c r="Y179" s="234">
        <f t="shared" si="173"/>
        <v>0</v>
      </c>
      <c r="Z179" s="234">
        <f t="shared" si="173"/>
        <v>0</v>
      </c>
      <c r="AA179" s="234">
        <f t="shared" si="173"/>
        <v>0</v>
      </c>
      <c r="AB179" s="234">
        <f t="shared" si="173"/>
        <v>0</v>
      </c>
      <c r="AC179" s="234">
        <f t="shared" si="173"/>
        <v>0</v>
      </c>
      <c r="AD179" s="234">
        <f t="shared" si="173"/>
        <v>0</v>
      </c>
      <c r="AE179" s="234"/>
      <c r="AF179" s="204">
        <f t="shared" si="132"/>
        <v>0</v>
      </c>
      <c r="AG179" s="204">
        <f t="shared" si="133"/>
        <v>0</v>
      </c>
      <c r="AH179" s="217"/>
      <c r="AI179" s="204">
        <f t="shared" si="134"/>
        <v>0</v>
      </c>
      <c r="AJ179" s="234">
        <f t="shared" ref="AJ179" si="174">AJ177+AJ178</f>
        <v>0</v>
      </c>
      <c r="AK179" s="234">
        <f t="shared" ref="AK179" si="175">AK177+AK178</f>
        <v>0</v>
      </c>
      <c r="AM179" s="297">
        <f t="shared" si="136"/>
        <v>0</v>
      </c>
    </row>
    <row r="180" spans="5:39" x14ac:dyDescent="0.25">
      <c r="AJ180" s="289"/>
      <c r="AK180" s="289"/>
    </row>
    <row r="181" spans="5:39" x14ac:dyDescent="0.25">
      <c r="AJ181" s="289"/>
      <c r="AK181" s="289"/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7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D.I</vt:lpstr>
      <vt:lpstr>List2</vt:lpstr>
      <vt:lpstr>PRIHODI!Ispis_naslova</vt:lpstr>
      <vt:lpstr>'RASHODI I D.I'!Ispis_naslova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2022-11-09T07:58:51Z</dcterms:modified>
</cp:coreProperties>
</file>